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R:\TARIFS &amp; ARTICLES\PRix de Revient &amp; Calcul PV\2022\"/>
    </mc:Choice>
  </mc:AlternateContent>
  <xr:revisionPtr revIDLastSave="0" documentId="13_ncr:1_{DDC7B7B5-BB60-4A0F-86CF-4C6F12E5BA3A}" xr6:coauthVersionLast="47" xr6:coauthVersionMax="47" xr10:uidLastSave="{00000000-0000-0000-0000-000000000000}"/>
  <bookViews>
    <workbookView xWindow="-120" yWindow="-120" windowWidth="29040" windowHeight="15840" activeTab="1" xr2:uid="{00000000-000D-0000-FFFF-FFFF00000000}"/>
  </bookViews>
  <sheets>
    <sheet name="Liste des prix" sheetId="4" r:id="rId1"/>
    <sheet name="Tarif illustré" sheetId="1" r:id="rId2"/>
    <sheet name="Tarif tige" sheetId="3" r:id="rId3"/>
  </sheets>
  <definedNames>
    <definedName name="_xlnm.Print_Area" localSheetId="1">'Tarif illustré'!$A$1:$J$1452</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1405" i="1" l="1"/>
  <c r="I1406" i="1"/>
  <c r="I1407" i="1"/>
  <c r="I1408" i="1"/>
  <c r="I1409" i="1"/>
  <c r="I1410" i="1"/>
  <c r="I1411" i="1"/>
  <c r="I1412" i="1"/>
  <c r="I1413" i="1"/>
  <c r="I1414" i="1"/>
  <c r="I1415" i="1"/>
  <c r="I1416" i="1"/>
  <c r="I1404" i="1"/>
  <c r="I1361" i="1"/>
  <c r="I1147" i="1"/>
  <c r="D960" i="1"/>
  <c r="D961" i="1"/>
  <c r="I954" i="1"/>
  <c r="I953" i="1"/>
  <c r="D954" i="1"/>
  <c r="D953" i="1"/>
  <c r="D951" i="1"/>
  <c r="D952" i="1"/>
  <c r="I794" i="1"/>
  <c r="I793" i="1"/>
  <c r="I792" i="1"/>
  <c r="I791" i="1"/>
  <c r="I790" i="1"/>
  <c r="I789" i="1"/>
  <c r="I783" i="1"/>
  <c r="I782" i="1"/>
  <c r="I781" i="1"/>
  <c r="I780" i="1"/>
  <c r="I779" i="1"/>
  <c r="I778" i="1"/>
  <c r="I777" i="1"/>
  <c r="I776" i="1"/>
  <c r="I775" i="1"/>
  <c r="I774" i="1"/>
  <c r="I765" i="1"/>
  <c r="I766" i="1"/>
  <c r="I764" i="1"/>
  <c r="I763" i="1"/>
  <c r="I762" i="1"/>
  <c r="I761" i="1"/>
  <c r="I760" i="1"/>
  <c r="I759" i="1"/>
  <c r="I758" i="1"/>
  <c r="I746" i="1"/>
  <c r="I747" i="1"/>
  <c r="I748" i="1"/>
  <c r="I749" i="1"/>
  <c r="I750" i="1"/>
  <c r="I751" i="1"/>
  <c r="I752" i="1"/>
  <c r="I745" i="1"/>
  <c r="D710" i="1"/>
  <c r="D701" i="1"/>
  <c r="D689" i="1"/>
  <c r="I709" i="1"/>
  <c r="I708" i="1"/>
  <c r="I707" i="1"/>
  <c r="I706" i="1"/>
  <c r="I705" i="1"/>
  <c r="I704" i="1"/>
  <c r="I703" i="1"/>
  <c r="I702" i="1"/>
  <c r="I701" i="1"/>
  <c r="I697" i="1"/>
  <c r="I696" i="1"/>
  <c r="I695" i="1"/>
  <c r="I694" i="1"/>
  <c r="I693" i="1"/>
  <c r="I692" i="1"/>
  <c r="I691" i="1"/>
  <c r="I690" i="1"/>
  <c r="I689" i="1"/>
  <c r="I612" i="1"/>
  <c r="I611" i="1"/>
  <c r="D611" i="1"/>
  <c r="D612" i="1"/>
  <c r="I609" i="1"/>
  <c r="I608" i="1"/>
  <c r="D609" i="1"/>
  <c r="D608" i="1"/>
  <c r="I599" i="1"/>
  <c r="I598" i="1"/>
  <c r="I597" i="1"/>
  <c r="D599" i="1"/>
  <c r="D598" i="1"/>
  <c r="D597" i="1"/>
  <c r="D582" i="1"/>
  <c r="I577" i="1"/>
  <c r="I576" i="1"/>
  <c r="D577" i="1"/>
  <c r="D576" i="1"/>
  <c r="I566" i="1"/>
  <c r="D567" i="1"/>
  <c r="I567" i="1" s="1"/>
  <c r="D566" i="1"/>
  <c r="I557" i="1"/>
  <c r="D557" i="1"/>
  <c r="I550" i="1"/>
  <c r="I549" i="1"/>
  <c r="I547" i="1"/>
  <c r="I546" i="1"/>
  <c r="D550" i="1"/>
  <c r="D549" i="1"/>
  <c r="D547" i="1"/>
  <c r="D546" i="1"/>
  <c r="I483" i="1"/>
  <c r="I482" i="1"/>
  <c r="I481" i="1"/>
  <c r="I480" i="1"/>
  <c r="I479" i="1"/>
  <c r="D483" i="1"/>
  <c r="D482" i="1"/>
  <c r="D481" i="1"/>
  <c r="D480" i="1"/>
  <c r="D479" i="1"/>
  <c r="D484" i="1" s="1"/>
  <c r="I452" i="1"/>
  <c r="I453" i="1"/>
  <c r="I455" i="1"/>
  <c r="I454" i="1"/>
  <c r="I451" i="1"/>
  <c r="I450" i="1"/>
  <c r="I449" i="1"/>
  <c r="D454" i="1"/>
  <c r="I213" i="1"/>
  <c r="I212" i="1"/>
  <c r="I211" i="1"/>
  <c r="D213" i="1"/>
  <c r="D212" i="1"/>
  <c r="D211" i="1"/>
  <c r="D191" i="1"/>
  <c r="I191" i="1" s="1"/>
  <c r="I156" i="1"/>
  <c r="I155" i="1"/>
  <c r="I154" i="1"/>
  <c r="D156" i="1"/>
  <c r="D155" i="1"/>
  <c r="D154" i="1"/>
  <c r="D161" i="1" s="1"/>
  <c r="I134" i="1"/>
  <c r="I133" i="1"/>
  <c r="I132" i="1"/>
  <c r="D134" i="1"/>
  <c r="D133" i="1"/>
  <c r="D132" i="1"/>
  <c r="I431" i="1"/>
  <c r="I430" i="1"/>
  <c r="D431" i="1"/>
  <c r="D430" i="1"/>
  <c r="D452" i="1"/>
  <c r="D451" i="1"/>
  <c r="D450" i="1"/>
  <c r="D449" i="1"/>
  <c r="I408" i="1"/>
  <c r="D414" i="1"/>
  <c r="D413" i="1"/>
  <c r="D412" i="1"/>
  <c r="D411" i="1"/>
  <c r="D410" i="1"/>
  <c r="D409" i="1"/>
  <c r="D408" i="1"/>
  <c r="I161" i="1"/>
  <c r="I1397" i="1" l="1"/>
  <c r="I1396" i="1"/>
  <c r="I1395" i="1"/>
  <c r="I1394" i="1"/>
  <c r="I1393" i="1"/>
  <c r="I1389" i="1"/>
  <c r="I1388" i="1"/>
  <c r="I1382" i="1"/>
  <c r="I1381" i="1"/>
  <c r="I1380" i="1"/>
  <c r="I1379" i="1"/>
  <c r="I1378" i="1"/>
  <c r="I1374" i="1"/>
  <c r="I1373" i="1"/>
  <c r="I1372" i="1"/>
  <c r="I1363" i="1"/>
  <c r="I1362" i="1"/>
  <c r="I1354" i="1"/>
  <c r="I1351" i="1"/>
  <c r="I1341" i="1"/>
  <c r="I1342" i="1"/>
  <c r="I1343" i="1"/>
  <c r="I1344" i="1"/>
  <c r="I1345" i="1"/>
  <c r="I1340" i="1"/>
  <c r="I1337" i="1"/>
  <c r="I1336" i="1"/>
  <c r="I1335" i="1"/>
  <c r="I1334" i="1"/>
  <c r="I1333" i="1"/>
  <c r="I1332" i="1"/>
  <c r="I1331" i="1"/>
  <c r="I1330" i="1"/>
  <c r="I1289" i="1"/>
  <c r="I1272" i="1"/>
  <c r="I1271" i="1"/>
  <c r="I1159" i="1"/>
  <c r="I1151" i="1"/>
  <c r="I1146" i="1"/>
  <c r="I1145" i="1"/>
  <c r="I1135" i="1"/>
  <c r="I1134" i="1"/>
  <c r="I1125" i="1"/>
  <c r="I1124" i="1"/>
  <c r="I1113" i="1"/>
  <c r="I1114" i="1"/>
  <c r="I1115" i="1"/>
  <c r="I1116" i="1"/>
  <c r="I1112" i="1"/>
  <c r="I1104" i="1"/>
  <c r="I1096" i="1"/>
  <c r="I1083" i="1"/>
  <c r="I1084" i="1"/>
  <c r="I1086" i="1"/>
  <c r="I1087" i="1"/>
  <c r="I1088" i="1"/>
  <c r="I1082" i="1"/>
  <c r="E988" i="1"/>
  <c r="E987" i="1"/>
  <c r="E974" i="1"/>
  <c r="E975" i="1"/>
  <c r="E976" i="1"/>
  <c r="E973" i="1"/>
  <c r="I961" i="1"/>
  <c r="I939" i="1"/>
  <c r="I938" i="1"/>
  <c r="I937" i="1"/>
  <c r="I897" i="1"/>
  <c r="I896" i="1"/>
  <c r="I895" i="1"/>
  <c r="I894" i="1"/>
  <c r="I893" i="1"/>
  <c r="I892" i="1"/>
  <c r="I891" i="1"/>
  <c r="I890" i="1"/>
  <c r="I889" i="1"/>
  <c r="I888" i="1"/>
  <c r="I887" i="1"/>
  <c r="I886" i="1"/>
  <c r="I885" i="1"/>
  <c r="I731" i="1"/>
  <c r="I732" i="1"/>
  <c r="I733" i="1"/>
  <c r="I734" i="1"/>
  <c r="I730" i="1"/>
  <c r="D731" i="1"/>
  <c r="D732" i="1"/>
  <c r="D733" i="1"/>
  <c r="D734" i="1"/>
  <c r="D730" i="1"/>
  <c r="I717" i="1"/>
  <c r="I718" i="1"/>
  <c r="I719" i="1"/>
  <c r="I720" i="1"/>
  <c r="I721" i="1"/>
  <c r="I722" i="1"/>
  <c r="I723" i="1"/>
  <c r="I724" i="1"/>
  <c r="I725" i="1"/>
  <c r="I716" i="1"/>
  <c r="D717" i="1"/>
  <c r="D718" i="1"/>
  <c r="D719" i="1"/>
  <c r="D720" i="1"/>
  <c r="D721" i="1"/>
  <c r="D722" i="1"/>
  <c r="D723" i="1"/>
  <c r="D724" i="1"/>
  <c r="D725" i="1"/>
  <c r="D716" i="1"/>
  <c r="I710" i="1"/>
  <c r="I698" i="1"/>
  <c r="D698" i="1"/>
  <c r="I660" i="1"/>
  <c r="I659" i="1"/>
  <c r="I658" i="1"/>
  <c r="I657" i="1"/>
  <c r="D660" i="1"/>
  <c r="D659" i="1"/>
  <c r="D658" i="1"/>
  <c r="D657" i="1"/>
  <c r="I650" i="1"/>
  <c r="I649" i="1"/>
  <c r="I648" i="1"/>
  <c r="I647" i="1"/>
  <c r="D650" i="1"/>
  <c r="D649" i="1"/>
  <c r="D648" i="1"/>
  <c r="D647" i="1"/>
  <c r="I643" i="1"/>
  <c r="I642" i="1"/>
  <c r="I641" i="1"/>
  <c r="I640" i="1"/>
  <c r="D643" i="1"/>
  <c r="D642" i="1"/>
  <c r="D641" i="1"/>
  <c r="D640" i="1"/>
  <c r="I636" i="1"/>
  <c r="I635" i="1"/>
  <c r="I634" i="1"/>
  <c r="I633" i="1"/>
  <c r="D636" i="1"/>
  <c r="D635" i="1"/>
  <c r="D634" i="1"/>
  <c r="D633" i="1"/>
  <c r="I629" i="1"/>
  <c r="I628" i="1"/>
  <c r="I627" i="1"/>
  <c r="I626" i="1"/>
  <c r="D629" i="1"/>
  <c r="D628" i="1"/>
  <c r="D627" i="1"/>
  <c r="D626" i="1"/>
  <c r="I616" i="1"/>
  <c r="I615" i="1"/>
  <c r="D616" i="1"/>
  <c r="D615" i="1"/>
  <c r="I589" i="1"/>
  <c r="I588" i="1"/>
  <c r="I585" i="1"/>
  <c r="I584" i="1"/>
  <c r="I583" i="1"/>
  <c r="I582" i="1"/>
  <c r="D589" i="1"/>
  <c r="D588" i="1"/>
  <c r="D585" i="1"/>
  <c r="D584" i="1"/>
  <c r="D583" i="1"/>
  <c r="I539" i="1"/>
  <c r="I538" i="1"/>
  <c r="I537" i="1"/>
  <c r="D539" i="1"/>
  <c r="D538" i="1"/>
  <c r="D537" i="1"/>
  <c r="I528" i="1"/>
  <c r="D528" i="1"/>
  <c r="I519" i="1"/>
  <c r="I517" i="1"/>
  <c r="D516" i="1"/>
  <c r="I509" i="1"/>
  <c r="I507" i="1"/>
  <c r="I504" i="1"/>
  <c r="I502" i="1"/>
  <c r="D507" i="1"/>
  <c r="D501" i="1"/>
  <c r="I492" i="1"/>
  <c r="I490" i="1"/>
  <c r="D490" i="1"/>
  <c r="I473" i="1"/>
  <c r="I472" i="1"/>
  <c r="I471" i="1"/>
  <c r="D473" i="1"/>
  <c r="D472" i="1"/>
  <c r="D471" i="1"/>
  <c r="I465" i="1"/>
  <c r="I462" i="1"/>
  <c r="D465" i="1"/>
  <c r="D462" i="1"/>
  <c r="I443" i="1"/>
  <c r="D443" i="1"/>
  <c r="I422" i="1"/>
  <c r="I421" i="1"/>
  <c r="D422" i="1"/>
  <c r="D421" i="1"/>
  <c r="D395" i="1"/>
  <c r="I395" i="1" s="1"/>
  <c r="I383" i="1"/>
  <c r="D384" i="1"/>
  <c r="I384" i="1" s="1"/>
  <c r="D383" i="1"/>
  <c r="I371" i="1"/>
  <c r="D371" i="1"/>
  <c r="I362" i="1"/>
  <c r="D362" i="1"/>
  <c r="I356" i="1"/>
  <c r="I355" i="1"/>
  <c r="D356" i="1"/>
  <c r="D355" i="1"/>
  <c r="I344" i="1"/>
  <c r="I350" i="1"/>
  <c r="D352" i="1"/>
  <c r="D344" i="1"/>
  <c r="D332" i="1"/>
  <c r="I332" i="1" s="1"/>
  <c r="I322" i="1"/>
  <c r="I321" i="1"/>
  <c r="D322" i="1"/>
  <c r="D321" i="1"/>
  <c r="I312" i="1"/>
  <c r="I311" i="1"/>
  <c r="I310" i="1"/>
  <c r="D312" i="1"/>
  <c r="D311" i="1"/>
  <c r="D310" i="1"/>
  <c r="I306" i="1"/>
  <c r="I305" i="1"/>
  <c r="I304" i="1"/>
  <c r="I303" i="1"/>
  <c r="D306" i="1"/>
  <c r="D305" i="1"/>
  <c r="D304" i="1"/>
  <c r="D303" i="1"/>
  <c r="I292" i="1"/>
  <c r="I291" i="1"/>
  <c r="D294" i="1"/>
  <c r="I294" i="1" s="1"/>
  <c r="D293" i="1"/>
  <c r="I293" i="1" s="1"/>
  <c r="D292" i="1"/>
  <c r="D291" i="1"/>
  <c r="I282" i="1"/>
  <c r="I281" i="1"/>
  <c r="I280" i="1"/>
  <c r="D282" i="1"/>
  <c r="D281" i="1"/>
  <c r="D280" i="1"/>
  <c r="I264" i="1"/>
  <c r="I259" i="1"/>
  <c r="I260" i="1" s="1"/>
  <c r="D264" i="1"/>
  <c r="D260" i="1"/>
  <c r="D259" i="1"/>
  <c r="I242" i="1"/>
  <c r="I240" i="1"/>
  <c r="D240" i="1"/>
  <c r="I232" i="1"/>
  <c r="I230" i="1"/>
  <c r="D230" i="1"/>
  <c r="D231" i="1" s="1"/>
  <c r="I218" i="1"/>
  <c r="I217" i="1"/>
  <c r="I216" i="1"/>
  <c r="D218" i="1"/>
  <c r="D217" i="1"/>
  <c r="D216" i="1"/>
  <c r="D203" i="1"/>
  <c r="I203" i="1" s="1"/>
  <c r="I127" i="1"/>
  <c r="I126" i="1"/>
  <c r="I125" i="1"/>
  <c r="I123" i="1"/>
  <c r="I122" i="1"/>
  <c r="I121" i="1"/>
  <c r="I120" i="1"/>
  <c r="D127" i="1"/>
  <c r="D126" i="1"/>
  <c r="D125" i="1"/>
  <c r="D123" i="1"/>
  <c r="D122" i="1"/>
  <c r="D121" i="1"/>
  <c r="D120" i="1"/>
  <c r="D116" i="1"/>
  <c r="D115" i="1"/>
  <c r="I116" i="1"/>
  <c r="I115" i="1"/>
  <c r="I113" i="1"/>
  <c r="I112" i="1"/>
  <c r="D103" i="1"/>
  <c r="D104" i="1"/>
  <c r="D105" i="1"/>
  <c r="D106" i="1"/>
  <c r="D107" i="1"/>
  <c r="D113" i="1"/>
  <c r="D112" i="1"/>
  <c r="D102" i="1"/>
  <c r="I96" i="1"/>
  <c r="I88" i="1"/>
  <c r="D88" i="1"/>
  <c r="I107" i="1"/>
  <c r="I106" i="1"/>
  <c r="I105" i="1"/>
  <c r="I104" i="1"/>
  <c r="I103" i="1"/>
  <c r="I102" i="1"/>
  <c r="I95" i="1"/>
  <c r="I94" i="1"/>
  <c r="I93" i="1"/>
  <c r="I86" i="1"/>
  <c r="I84" i="1"/>
  <c r="I83" i="1"/>
  <c r="I82" i="1"/>
  <c r="I81" i="1"/>
  <c r="I80" i="1"/>
  <c r="I79" i="1"/>
  <c r="D86" i="1"/>
  <c r="D96" i="1"/>
  <c r="D95" i="1"/>
  <c r="D94" i="1"/>
  <c r="D93" i="1"/>
  <c r="D79" i="1"/>
  <c r="D84" i="1"/>
  <c r="D80" i="1"/>
  <c r="D81" i="1"/>
  <c r="D82" i="1"/>
  <c r="D83" i="1"/>
  <c r="D233" i="1" l="1"/>
  <c r="D232" i="1"/>
  <c r="D509" i="1"/>
  <c r="D519" i="1" l="1"/>
  <c r="D518" i="1"/>
  <c r="D517" i="1"/>
  <c r="D510" i="1"/>
  <c r="D508" i="1"/>
  <c r="D504" i="1"/>
  <c r="D503" i="1"/>
  <c r="D502" i="1"/>
  <c r="D493" i="1"/>
  <c r="D492" i="1"/>
  <c r="D491" i="1"/>
  <c r="D438" i="1"/>
  <c r="D437" i="1"/>
  <c r="D433" i="1"/>
  <c r="D432" i="1"/>
  <c r="D416" i="1"/>
  <c r="D415" i="1"/>
  <c r="D398" i="1"/>
  <c r="D397" i="1"/>
  <c r="D396" i="1"/>
  <c r="D335" i="1"/>
  <c r="D334" i="1"/>
  <c r="D333" i="1"/>
  <c r="D347" i="1"/>
  <c r="D346" i="1"/>
  <c r="D345" i="1"/>
  <c r="D243" i="1" l="1"/>
  <c r="D242" i="1"/>
  <c r="D2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Laurent DARMON</author>
  </authors>
  <commentList>
    <comment ref="D611" authorId="0" shapeId="0" xr:uid="{00000000-0006-0000-0000-000005000000}">
      <text>
        <r>
          <rPr>
            <b/>
            <sz val="9"/>
            <color indexed="81"/>
            <rFont val="Tahoma"/>
            <family val="2"/>
          </rPr>
          <t>Laurent DARMON:</t>
        </r>
        <r>
          <rPr>
            <sz val="9"/>
            <color indexed="81"/>
            <rFont val="Tahoma"/>
            <family val="2"/>
          </rPr>
          <t xml:space="preserve">
Attention : prix au cent</t>
        </r>
      </text>
    </comment>
  </commentList>
</comments>
</file>

<file path=xl/sharedStrings.xml><?xml version="1.0" encoding="utf-8"?>
<sst xmlns="http://schemas.openxmlformats.org/spreadsheetml/2006/main" count="18129" uniqueCount="11743">
  <si>
    <t>U.C.</t>
  </si>
  <si>
    <t>Vis montée</t>
  </si>
  <si>
    <t>100mm</t>
  </si>
  <si>
    <t>130mm</t>
  </si>
  <si>
    <t>160mm</t>
  </si>
  <si>
    <t>200mm</t>
  </si>
  <si>
    <t>889 02261</t>
  </si>
  <si>
    <t>45mm</t>
  </si>
  <si>
    <t>60mm</t>
  </si>
  <si>
    <t>80mm</t>
  </si>
  <si>
    <t>Code article</t>
  </si>
  <si>
    <t>889 02252</t>
  </si>
  <si>
    <t xml:space="preserve">BUTOIR MURAL en LAITON D.25mm Embase à visser </t>
  </si>
  <si>
    <t xml:space="preserve">Prix </t>
  </si>
  <si>
    <t>889 02262</t>
  </si>
  <si>
    <t>889 02263</t>
  </si>
  <si>
    <t>889 02265</t>
  </si>
  <si>
    <t>889 02267</t>
  </si>
  <si>
    <t>889 02268</t>
  </si>
  <si>
    <t>889 02269</t>
  </si>
  <si>
    <t>60 Verni</t>
  </si>
  <si>
    <t>60 Chromé</t>
  </si>
  <si>
    <t>889 02254</t>
  </si>
  <si>
    <t>889 02253</t>
  </si>
  <si>
    <t>889 02255</t>
  </si>
  <si>
    <t>Long. mm</t>
  </si>
  <si>
    <t xml:space="preserve">BUTOIR MURAL Aluminium anodisé D.25mm Embase à visser </t>
  </si>
  <si>
    <t>60 Argent</t>
  </si>
  <si>
    <t>60 Champ.</t>
  </si>
  <si>
    <t xml:space="preserve">BUTOIR MURAL Aluminium D.26mm "Modèle K" </t>
  </si>
  <si>
    <t>889 02258</t>
  </si>
  <si>
    <t>889 02251</t>
  </si>
  <si>
    <t>889 02259</t>
  </si>
  <si>
    <t>889 02230</t>
  </si>
  <si>
    <t xml:space="preserve">BUTOIR MURAL plastique Civilon D.27mm L.70mm </t>
  </si>
  <si>
    <t>889 02277</t>
  </si>
  <si>
    <t>889 02278</t>
  </si>
  <si>
    <t>889 02279</t>
  </si>
  <si>
    <t>Long.70 mm</t>
  </si>
  <si>
    <t>Blanc</t>
  </si>
  <si>
    <t>Gris</t>
  </si>
  <si>
    <t>Beige</t>
  </si>
  <si>
    <t>Saillie 22 mm</t>
  </si>
  <si>
    <t>889 02545</t>
  </si>
  <si>
    <t>889 02546</t>
  </si>
  <si>
    <t>889 02547</t>
  </si>
  <si>
    <t>Saillie 25 mm</t>
  </si>
  <si>
    <t>889 02540</t>
  </si>
  <si>
    <t>889 02541</t>
  </si>
  <si>
    <t>889 02542</t>
  </si>
  <si>
    <t>889 02250</t>
  </si>
  <si>
    <t xml:space="preserve">BUTOIR de PLINTHE en HETRE VERNI </t>
  </si>
  <si>
    <t xml:space="preserve">BUTOIR de SOL "LUXIOR" zamak D.30mm H.35mm </t>
  </si>
  <si>
    <t>Décor</t>
  </si>
  <si>
    <t>Laitonor</t>
  </si>
  <si>
    <t>Chromé</t>
  </si>
  <si>
    <t xml:space="preserve">BUTOIR de SOL "INOXOR" acier inoxydable </t>
  </si>
  <si>
    <t>889 02710</t>
  </si>
  <si>
    <t>889 02711</t>
  </si>
  <si>
    <t>889 02712</t>
  </si>
  <si>
    <t>D.25 H30</t>
  </si>
  <si>
    <t>Dimensions   en mm</t>
  </si>
  <si>
    <t>D.30 H34</t>
  </si>
  <si>
    <t>D.36 H35</t>
  </si>
  <si>
    <t>H25 laiton</t>
  </si>
  <si>
    <t>889 02335</t>
  </si>
  <si>
    <t>889 02336</t>
  </si>
  <si>
    <t>H30 laiton</t>
  </si>
  <si>
    <t>889 02337</t>
  </si>
  <si>
    <t>889 02338</t>
  </si>
  <si>
    <t>889 02701</t>
  </si>
  <si>
    <t>889 02703</t>
  </si>
  <si>
    <t>889 02705</t>
  </si>
  <si>
    <t>H.30mm BAGUE NOIRE</t>
  </si>
  <si>
    <t>Laiton brossé</t>
  </si>
  <si>
    <t>INOX brossé</t>
  </si>
  <si>
    <t>Epoxy Blanc</t>
  </si>
  <si>
    <t>Laiton</t>
  </si>
  <si>
    <t>Nickelé</t>
  </si>
  <si>
    <t>889 02245</t>
  </si>
  <si>
    <t>889 02246</t>
  </si>
  <si>
    <t>BUTOIR SOL "STANDARD" zamak  D.30mm H.22 &amp; H.30mm</t>
  </si>
  <si>
    <t>H.22mm</t>
  </si>
  <si>
    <t>Prix</t>
  </si>
  <si>
    <t>889 02560</t>
  </si>
  <si>
    <t>889 02561</t>
  </si>
  <si>
    <t>889 02563</t>
  </si>
  <si>
    <t>889 02501</t>
  </si>
  <si>
    <t>889 02502</t>
  </si>
  <si>
    <t>889 02503</t>
  </si>
  <si>
    <t>BUTOIR de SOL standard "H37" acier   D.30mm H.37mm</t>
  </si>
  <si>
    <t>BUTOIR SOL "Standard" à sceller Douille laiton D.30mm H.24</t>
  </si>
  <si>
    <t>Tige 17mm</t>
  </si>
  <si>
    <t>889 02218</t>
  </si>
  <si>
    <t>BUTOIR de SOL " 3 V " Alu anodisé  D.30mm H.32mm</t>
  </si>
  <si>
    <t>889 02510</t>
  </si>
  <si>
    <t>889 02511</t>
  </si>
  <si>
    <t>Argent</t>
  </si>
  <si>
    <t>Champagne</t>
  </si>
  <si>
    <t>889 02387</t>
  </si>
  <si>
    <t>889 02388</t>
  </si>
  <si>
    <t>889 02389</t>
  </si>
  <si>
    <t>889 02370</t>
  </si>
  <si>
    <t>889 02371</t>
  </si>
  <si>
    <t>ALU EPOXY</t>
  </si>
  <si>
    <t>Blanc/noir</t>
  </si>
  <si>
    <t>Blanc/blanc</t>
  </si>
  <si>
    <t>Noir</t>
  </si>
  <si>
    <t>ALU ANODISE</t>
  </si>
  <si>
    <t>889 02382</t>
  </si>
  <si>
    <t>889 02383</t>
  </si>
  <si>
    <t>889 02381</t>
  </si>
  <si>
    <t>Brossé</t>
  </si>
  <si>
    <t>889 02390</t>
  </si>
  <si>
    <t>Poli verni</t>
  </si>
  <si>
    <t>889 02384</t>
  </si>
  <si>
    <t>ALU EPOXY en KIT</t>
  </si>
  <si>
    <t>ALU ANODISE en KIT</t>
  </si>
  <si>
    <t>ACIER INOX en KIT</t>
  </si>
  <si>
    <t>889 02385</t>
  </si>
  <si>
    <t xml:space="preserve">BUTOIR de parquet Hêtre verni D.35mm H.27mm </t>
  </si>
  <si>
    <t>Hêtre verni</t>
  </si>
  <si>
    <t>889 02500</t>
  </si>
  <si>
    <t xml:space="preserve">BUTOIR de SOL " CIVILOR " en Civilon D.36mm H.38mm  </t>
  </si>
  <si>
    <t>889 02690</t>
  </si>
  <si>
    <t>889 02691</t>
  </si>
  <si>
    <t>889 02692</t>
  </si>
  <si>
    <t>889 02693</t>
  </si>
  <si>
    <t>889 02694</t>
  </si>
  <si>
    <t>889 02696</t>
  </si>
  <si>
    <t>Bague Noire</t>
  </si>
  <si>
    <t>Gris clair</t>
  </si>
  <si>
    <t>Rouge</t>
  </si>
  <si>
    <t>Gris foncé</t>
  </si>
  <si>
    <t>889 02695</t>
  </si>
  <si>
    <t>Beige + B. marron</t>
  </si>
  <si>
    <t xml:space="preserve">BUTOIR "MIXTE" (sol &amp; mur) D.30mm H.28mm  </t>
  </si>
  <si>
    <t>889 02222</t>
  </si>
  <si>
    <t>889 02228</t>
  </si>
  <si>
    <t>Hauteur</t>
  </si>
  <si>
    <t>H.28mm</t>
  </si>
  <si>
    <t>H.37mm</t>
  </si>
  <si>
    <t>TOUGOM</t>
  </si>
  <si>
    <t>mm.</t>
  </si>
  <si>
    <t>D.30 H.32</t>
  </si>
  <si>
    <t>D.32 H.36</t>
  </si>
  <si>
    <t>889 02550</t>
  </si>
  <si>
    <t>889 02556</t>
  </si>
  <si>
    <t>D.30 H.25</t>
  </si>
  <si>
    <t xml:space="preserve">VIS à BOIS T.F.B. acier zingué ou bichromaté  </t>
  </si>
  <si>
    <t>acier zingué brillant</t>
  </si>
  <si>
    <t>826 6050</t>
  </si>
  <si>
    <t>6x50</t>
  </si>
  <si>
    <t>6x60</t>
  </si>
  <si>
    <t>6x70</t>
  </si>
  <si>
    <t>825 6050</t>
  </si>
  <si>
    <t>825 6060</t>
  </si>
  <si>
    <t>825 6070</t>
  </si>
  <si>
    <t>826 6060</t>
  </si>
  <si>
    <t>826 6070</t>
  </si>
  <si>
    <t xml:space="preserve">889 02210 </t>
  </si>
  <si>
    <t xml:space="preserve">889 02211 </t>
  </si>
  <si>
    <t xml:space="preserve">889 02213 </t>
  </si>
  <si>
    <t xml:space="preserve">889 02214 </t>
  </si>
  <si>
    <t>Marron</t>
  </si>
  <si>
    <t xml:space="preserve">BUTOIR Sol "Triangle" ADHESIF plastique 50mm &amp; 70mm  </t>
  </si>
  <si>
    <t>70x20mm</t>
  </si>
  <si>
    <t xml:space="preserve">BUTEE ADHESIVE ronde plastique D.32mm H.22mm  </t>
  </si>
  <si>
    <t xml:space="preserve">889 02215 </t>
  </si>
  <si>
    <t>30x17mm</t>
  </si>
  <si>
    <t xml:space="preserve">889 02189 </t>
  </si>
  <si>
    <t>23x11mm</t>
  </si>
  <si>
    <t>20x8mm</t>
  </si>
  <si>
    <t>25x12mm</t>
  </si>
  <si>
    <t xml:space="preserve">BUTOIR de SOL " HEMI " Laiton verni D.45mm H.26mm  </t>
  </si>
  <si>
    <t xml:space="preserve">889 02200 </t>
  </si>
  <si>
    <t xml:space="preserve">889 02201 </t>
  </si>
  <si>
    <t xml:space="preserve">BUTEE ANTIBRUIT pour les huisseries   </t>
  </si>
  <si>
    <t>Butée adhésive mousse blanche</t>
  </si>
  <si>
    <t xml:space="preserve">889 11009 </t>
  </si>
  <si>
    <t>D.9mm</t>
  </si>
  <si>
    <t xml:space="preserve">889 11020 </t>
  </si>
  <si>
    <t>10x1,5mm</t>
  </si>
  <si>
    <t xml:space="preserve">Butée adhésive lentille Cristal D10mm </t>
  </si>
  <si>
    <t>10x3mm</t>
  </si>
  <si>
    <t>Butée Entrante caoutchouc blanc</t>
  </si>
  <si>
    <t>D.6mm</t>
  </si>
  <si>
    <t>D.8mm</t>
  </si>
  <si>
    <t xml:space="preserve">889 11021 </t>
  </si>
  <si>
    <t xml:space="preserve">889 11022 </t>
  </si>
  <si>
    <t xml:space="preserve">889 02202 </t>
  </si>
  <si>
    <t xml:space="preserve">889 02204 </t>
  </si>
  <si>
    <t xml:space="preserve">PATINS AMORTISSEURS 1 POINTE   </t>
  </si>
  <si>
    <t>D.18mm</t>
  </si>
  <si>
    <t>D.20mm</t>
  </si>
  <si>
    <t>D.30mm</t>
  </si>
  <si>
    <t>D.23mm</t>
  </si>
  <si>
    <t>D.35mm</t>
  </si>
  <si>
    <t xml:space="preserve">889 14218 </t>
  </si>
  <si>
    <t xml:space="preserve">889 14223 </t>
  </si>
  <si>
    <t xml:space="preserve">889 14235 </t>
  </si>
  <si>
    <t>D.22mm</t>
  </si>
  <si>
    <t>D.25mm</t>
  </si>
  <si>
    <t xml:space="preserve">889 14418 </t>
  </si>
  <si>
    <t xml:space="preserve">889 14422 </t>
  </si>
  <si>
    <t>889 14425</t>
  </si>
  <si>
    <t>D.17mm</t>
  </si>
  <si>
    <t>D.24mm</t>
  </si>
  <si>
    <t>D.28mm</t>
  </si>
  <si>
    <t xml:space="preserve">889 14617 </t>
  </si>
  <si>
    <t xml:space="preserve">889 14620 </t>
  </si>
  <si>
    <t>889 14624</t>
  </si>
  <si>
    <t xml:space="preserve">889 14628 </t>
  </si>
  <si>
    <t>Patin amortisseur acier nickelé</t>
  </si>
  <si>
    <t xml:space="preserve">889 14720 </t>
  </si>
  <si>
    <t xml:space="preserve">889 14725 </t>
  </si>
  <si>
    <t>Dimension</t>
  </si>
  <si>
    <t>Noyer</t>
  </si>
  <si>
    <t>234 12017</t>
  </si>
  <si>
    <t>234 12022</t>
  </si>
  <si>
    <t>234 12025</t>
  </si>
  <si>
    <t>234 12028</t>
  </si>
  <si>
    <t>234 12032</t>
  </si>
  <si>
    <t>234 12220</t>
  </si>
  <si>
    <t>234 12225</t>
  </si>
  <si>
    <t>234 12375</t>
  </si>
  <si>
    <t>234 12398</t>
  </si>
  <si>
    <t>D.32mm</t>
  </si>
  <si>
    <t>20x20</t>
  </si>
  <si>
    <t>25x25</t>
  </si>
  <si>
    <t>25x35</t>
  </si>
  <si>
    <t>75x100</t>
  </si>
  <si>
    <t>140x170</t>
  </si>
  <si>
    <t>Blister</t>
  </si>
  <si>
    <t xml:space="preserve">Blanc </t>
  </si>
  <si>
    <t>234 13017</t>
  </si>
  <si>
    <t>234 13022</t>
  </si>
  <si>
    <t>234 13025</t>
  </si>
  <si>
    <t>234 13028</t>
  </si>
  <si>
    <t>234 13032</t>
  </si>
  <si>
    <t>234 13220</t>
  </si>
  <si>
    <t>234 13225</t>
  </si>
  <si>
    <t>234 13375</t>
  </si>
  <si>
    <t>234 13398</t>
  </si>
  <si>
    <t>le cent</t>
  </si>
  <si>
    <t xml:space="preserve">PATINS GLISSEUR TEFLON CiviC   </t>
  </si>
  <si>
    <t>234 15025</t>
  </si>
  <si>
    <t>234 15030</t>
  </si>
  <si>
    <t>234 15040</t>
  </si>
  <si>
    <t>234 15050</t>
  </si>
  <si>
    <t>234 15060</t>
  </si>
  <si>
    <t>234 15070</t>
  </si>
  <si>
    <t>1M50</t>
  </si>
  <si>
    <t>2M</t>
  </si>
  <si>
    <t>3M</t>
  </si>
  <si>
    <t>20mm</t>
  </si>
  <si>
    <t>9 croch.assortis P.M.</t>
  </si>
  <si>
    <t xml:space="preserve"> </t>
  </si>
  <si>
    <t>6 croch.assortis G.M</t>
  </si>
  <si>
    <t>231 01100</t>
  </si>
  <si>
    <t>231 01101</t>
  </si>
  <si>
    <t>231 01102</t>
  </si>
  <si>
    <t>231 01103</t>
  </si>
  <si>
    <t>231 01104</t>
  </si>
  <si>
    <t>231 01105</t>
  </si>
  <si>
    <t>231 01106</t>
  </si>
  <si>
    <t>10 crochets 1 trou 22mm+aiguilles</t>
  </si>
  <si>
    <t>10 crochets 1 trou 26mm+aiguilles</t>
  </si>
  <si>
    <t>8 crochets 1 trou 30mm+aiguilles</t>
  </si>
  <si>
    <t>5 croch.2 trous 30x24mm+aiguilles</t>
  </si>
  <si>
    <t xml:space="preserve">3 croch.3 trous 31x35mm+aiguilles </t>
  </si>
  <si>
    <t>30x24</t>
  </si>
  <si>
    <t>31x35</t>
  </si>
  <si>
    <t>assort. PM</t>
  </si>
  <si>
    <t>assort. GM</t>
  </si>
  <si>
    <t>22mm</t>
  </si>
  <si>
    <t>26mm</t>
  </si>
  <si>
    <t>30mm</t>
  </si>
  <si>
    <t>BLISTER</t>
  </si>
  <si>
    <t>20 crochets 1 trou 22mm+aiguilles</t>
  </si>
  <si>
    <t>20 crochets 1 trou 26mm+aiguilles</t>
  </si>
  <si>
    <t>20 crochets 1 trou 30mm+aiguilles</t>
  </si>
  <si>
    <t>10 croch.2 trous 30x24mm+aiguilles</t>
  </si>
  <si>
    <t xml:space="preserve">10 croch.3 trous 31x35mm+aiguilles </t>
  </si>
  <si>
    <t>SACHET PRO</t>
  </si>
  <si>
    <t>1,4x25mm</t>
  </si>
  <si>
    <t>100 aiguilles acier Tête revêtue laiton</t>
  </si>
  <si>
    <t>18mm</t>
  </si>
  <si>
    <t xml:space="preserve">Vis mobile </t>
  </si>
  <si>
    <t>Modèle SNB</t>
  </si>
  <si>
    <t>Modèle MXB</t>
  </si>
  <si>
    <t xml:space="preserve">BUTOIR Mural de Béquille alu &amp; Inox D.30mm  </t>
  </si>
  <si>
    <t>INOX</t>
  </si>
  <si>
    <t>D.35mm Bague noire</t>
  </si>
  <si>
    <t>D.36mm Bague blanche</t>
  </si>
  <si>
    <t>Le Blister</t>
  </si>
  <si>
    <t>Le cent</t>
  </si>
  <si>
    <t>sans vis</t>
  </si>
  <si>
    <t>avec vis</t>
  </si>
  <si>
    <t>Avec vis</t>
  </si>
  <si>
    <r>
      <t xml:space="preserve">H.30mm </t>
    </r>
    <r>
      <rPr>
        <sz val="10"/>
        <rFont val="Arial"/>
        <family val="2"/>
      </rPr>
      <t>(Sans Vis)</t>
    </r>
  </si>
  <si>
    <t>Avec vis &amp; cheville</t>
  </si>
  <si>
    <t>Le Cent</t>
  </si>
  <si>
    <t>le Blister</t>
  </si>
  <si>
    <t>50x15mm</t>
  </si>
  <si>
    <t>10 blisters</t>
  </si>
  <si>
    <t>D.17 / 20</t>
  </si>
  <si>
    <t>1  sachet de 20 plaques</t>
  </si>
  <si>
    <t>36x20mm</t>
  </si>
  <si>
    <t>acier chromaté</t>
  </si>
  <si>
    <t>889 02530</t>
  </si>
  <si>
    <t>889 02531</t>
  </si>
  <si>
    <t>889 02533</t>
  </si>
  <si>
    <t>889 02534</t>
  </si>
  <si>
    <t>889 02536</t>
  </si>
  <si>
    <t>889 02537</t>
  </si>
  <si>
    <t>889 02515</t>
  </si>
  <si>
    <t>889 14230</t>
  </si>
  <si>
    <t xml:space="preserve">889 14430 </t>
  </si>
  <si>
    <t>ATTACHE TRIANGULAIRE acier laitonné</t>
  </si>
  <si>
    <t>10mm</t>
  </si>
  <si>
    <t>12mm</t>
  </si>
  <si>
    <t>14mm</t>
  </si>
  <si>
    <t>16mm</t>
  </si>
  <si>
    <t xml:space="preserve">ANNEAU A LACET </t>
  </si>
  <si>
    <t>100 Anneaux à lacet acier laitonné</t>
  </si>
  <si>
    <t xml:space="preserve">PITONS de CADRE acier Laitonné en vrac </t>
  </si>
  <si>
    <t>1,6x6</t>
  </si>
  <si>
    <t>2x9</t>
  </si>
  <si>
    <t>2,4x12</t>
  </si>
  <si>
    <t>2,4x18</t>
  </si>
  <si>
    <t>2,65x12</t>
  </si>
  <si>
    <t xml:space="preserve">Prix   </t>
  </si>
  <si>
    <t>Canne</t>
  </si>
  <si>
    <t>Crosse</t>
  </si>
  <si>
    <t>D.20mm  carte de 8</t>
  </si>
  <si>
    <t>234 15020</t>
  </si>
  <si>
    <t>234 15224</t>
  </si>
  <si>
    <t>234 15230</t>
  </si>
  <si>
    <t>234 15324</t>
  </si>
  <si>
    <t>24x24mm    carte / 8</t>
  </si>
  <si>
    <t>30x30mm    carte / 4</t>
  </si>
  <si>
    <t xml:space="preserve">BUTOIR MURAL sur PLATINE en LAITON MASSIF   </t>
  </si>
  <si>
    <t>LAITON POLI VERNI</t>
  </si>
  <si>
    <t>889 02751</t>
  </si>
  <si>
    <t>889 02753</t>
  </si>
  <si>
    <t>889 02756</t>
  </si>
  <si>
    <t>889 02758</t>
  </si>
  <si>
    <t>Laiton CHROME</t>
  </si>
  <si>
    <t xml:space="preserve">BUTOIR de SOL "LUXE" Laiton &amp; Inox D.28mm </t>
  </si>
  <si>
    <t>BUTOIR de sol  "SENIOR"  D.36mm H.38mm en Kit</t>
  </si>
  <si>
    <t>Bague plate et bouchon en élastomère</t>
  </si>
  <si>
    <t>EPOXY</t>
  </si>
  <si>
    <t>889 02830</t>
  </si>
  <si>
    <t>889 14730</t>
  </si>
  <si>
    <t>889 14740</t>
  </si>
  <si>
    <t>D.40mm</t>
  </si>
  <si>
    <t>BUTOIR SOL "RONDINS" LAITON  D.30mm H.32mm</t>
  </si>
  <si>
    <t>298 51815</t>
  </si>
  <si>
    <t>298 51820</t>
  </si>
  <si>
    <t>298 51830</t>
  </si>
  <si>
    <t>298 52015</t>
  </si>
  <si>
    <t xml:space="preserve">298 52030 </t>
  </si>
  <si>
    <t>298 63015</t>
  </si>
  <si>
    <t>298 63020</t>
  </si>
  <si>
    <t>298 63030</t>
  </si>
  <si>
    <r>
      <t xml:space="preserve">Tube de penderie Ep.1mm </t>
    </r>
    <r>
      <rPr>
        <b/>
        <sz val="10"/>
        <rFont val="Arial"/>
        <family val="2"/>
      </rPr>
      <t>D.18mm</t>
    </r>
  </si>
  <si>
    <r>
      <t xml:space="preserve">Tube de penderie Ep.1mm </t>
    </r>
    <r>
      <rPr>
        <b/>
        <sz val="10"/>
        <rFont val="Arial"/>
        <family val="2"/>
      </rPr>
      <t>D.20mm</t>
    </r>
  </si>
  <si>
    <r>
      <t xml:space="preserve">Tube de penderie Ovale </t>
    </r>
    <r>
      <rPr>
        <b/>
        <sz val="10"/>
        <rFont val="Arial"/>
        <family val="2"/>
      </rPr>
      <t>30x15mm</t>
    </r>
  </si>
  <si>
    <t xml:space="preserve">désignation </t>
  </si>
  <si>
    <t>Taille</t>
  </si>
  <si>
    <t>Code</t>
  </si>
  <si>
    <t>UC</t>
  </si>
  <si>
    <t>889 02562</t>
  </si>
  <si>
    <t>889 02504</t>
  </si>
  <si>
    <t xml:space="preserve">Nickelé </t>
  </si>
  <si>
    <t>889 02516</t>
  </si>
  <si>
    <t>889 02517</t>
  </si>
  <si>
    <t>Laitonor Bague noire</t>
  </si>
  <si>
    <t>H50: sur demande</t>
  </si>
  <si>
    <t>24x100mm    carte / 4</t>
  </si>
  <si>
    <t>D.45 H.26</t>
  </si>
  <si>
    <t>889 02740</t>
  </si>
  <si>
    <t>889 02741</t>
  </si>
  <si>
    <t>889 02742</t>
  </si>
  <si>
    <t>NOVOR</t>
  </si>
  <si>
    <t xml:space="preserve">BUTOIR plastique (Civilon) "NOVOR" D,36mm H,30mm   </t>
  </si>
  <si>
    <t>le tube</t>
  </si>
  <si>
    <t>Par 400 kits</t>
  </si>
  <si>
    <t>Par 600 kits</t>
  </si>
  <si>
    <t>P/1000 kits</t>
  </si>
  <si>
    <t>Laiton époxy</t>
  </si>
  <si>
    <t>ALU Anodisé en KIT</t>
  </si>
  <si>
    <r>
      <t xml:space="preserve">BUTOIR de SOL " SENIOR "  </t>
    </r>
    <r>
      <rPr>
        <b/>
        <sz val="12"/>
        <rFont val="Arial"/>
        <family val="2"/>
      </rPr>
      <t>H.50</t>
    </r>
    <r>
      <rPr>
        <sz val="12"/>
        <rFont val="Arial"/>
        <family val="2"/>
      </rPr>
      <t>mm D.36mm en Kit</t>
    </r>
  </si>
  <si>
    <t>BOX 50 crochets assortis+aiguilles</t>
  </si>
  <si>
    <t>231 01107</t>
  </si>
  <si>
    <t>assortim.</t>
  </si>
  <si>
    <t xml:space="preserve">889 02391 </t>
  </si>
  <si>
    <t>889 02745</t>
  </si>
  <si>
    <t>889 02225</t>
  </si>
  <si>
    <t>Par 600</t>
  </si>
  <si>
    <t>Par 1200</t>
  </si>
  <si>
    <t>Par 800</t>
  </si>
  <si>
    <t>Par 3000</t>
  </si>
  <si>
    <t>Vis à 2 filets Torx15 fournie</t>
  </si>
  <si>
    <t>P/1200 kits</t>
  </si>
  <si>
    <t>889 02620</t>
  </si>
  <si>
    <t>889 02621</t>
  </si>
  <si>
    <t>889 02622</t>
  </si>
  <si>
    <t>889 02216</t>
  </si>
  <si>
    <t>Transparent</t>
  </si>
  <si>
    <t xml:space="preserve">ELASTOM 32 </t>
  </si>
  <si>
    <t>ELASTOM 32</t>
  </si>
  <si>
    <t>889 02557</t>
  </si>
  <si>
    <r>
      <t xml:space="preserve">BUTOIR "ELASTOM" conique Elastomère </t>
    </r>
    <r>
      <rPr>
        <sz val="11"/>
        <rFont val="Arial"/>
        <family val="2"/>
      </rPr>
      <t>D.30mm H.25 &amp; H.32</t>
    </r>
    <r>
      <rPr>
        <sz val="12"/>
        <rFont val="Arial"/>
        <family val="2"/>
      </rPr>
      <t xml:space="preserve">  </t>
    </r>
  </si>
  <si>
    <t>Par 1000</t>
  </si>
  <si>
    <t>Par 2000</t>
  </si>
  <si>
    <t>888 85105</t>
  </si>
  <si>
    <t>888 85730</t>
  </si>
  <si>
    <t>888 85740</t>
  </si>
  <si>
    <t>889 02219</t>
  </si>
  <si>
    <t>45x45mm</t>
  </si>
  <si>
    <t>30x15</t>
  </si>
  <si>
    <t>18x50</t>
  </si>
  <si>
    <t>20x50</t>
  </si>
  <si>
    <t>60 Ep.blc</t>
  </si>
  <si>
    <r>
      <t>Epox.</t>
    </r>
    <r>
      <rPr>
        <sz val="10"/>
        <rFont val="Arial"/>
        <family val="2"/>
      </rPr>
      <t>Argent</t>
    </r>
  </si>
  <si>
    <r>
      <t>Epox.</t>
    </r>
    <r>
      <rPr>
        <sz val="10"/>
        <rFont val="Arial"/>
        <family val="2"/>
      </rPr>
      <t>Laiton</t>
    </r>
  </si>
  <si>
    <r>
      <t>Epoxy</t>
    </r>
    <r>
      <rPr>
        <sz val="10"/>
        <rFont val="Arial"/>
        <family val="2"/>
      </rPr>
      <t xml:space="preserve"> Blanc</t>
    </r>
  </si>
  <si>
    <r>
      <t>Anod.</t>
    </r>
    <r>
      <rPr>
        <sz val="10"/>
        <rFont val="Arial"/>
        <family val="2"/>
      </rPr>
      <t>Argent</t>
    </r>
  </si>
  <si>
    <r>
      <t>Anod.</t>
    </r>
    <r>
      <rPr>
        <sz val="10"/>
        <rFont val="Arial"/>
        <family val="2"/>
      </rPr>
      <t>Champ</t>
    </r>
  </si>
  <si>
    <r>
      <t>H25</t>
    </r>
    <r>
      <rPr>
        <sz val="10"/>
        <rFont val="Arial"/>
        <family val="2"/>
      </rPr>
      <t xml:space="preserve"> laiton</t>
    </r>
  </si>
  <si>
    <r>
      <t>H30</t>
    </r>
    <r>
      <rPr>
        <sz val="10"/>
        <rFont val="Arial"/>
        <family val="2"/>
      </rPr>
      <t xml:space="preserve"> laiton</t>
    </r>
  </si>
  <si>
    <r>
      <t>Laiton</t>
    </r>
    <r>
      <rPr>
        <sz val="9"/>
        <rFont val="Arial"/>
        <family val="2"/>
      </rPr>
      <t xml:space="preserve"> époxy</t>
    </r>
  </si>
  <si>
    <r>
      <t xml:space="preserve">Argent </t>
    </r>
    <r>
      <rPr>
        <sz val="8"/>
        <rFont val="Arial"/>
        <family val="2"/>
      </rPr>
      <t>époxy</t>
    </r>
  </si>
  <si>
    <t>Par 600 kits</t>
  </si>
  <si>
    <r>
      <t xml:space="preserve">Epox </t>
    </r>
    <r>
      <rPr>
        <sz val="10"/>
        <rFont val="Arial"/>
        <family val="2"/>
      </rPr>
      <t>Laiton</t>
    </r>
  </si>
  <si>
    <r>
      <t xml:space="preserve">Epox </t>
    </r>
    <r>
      <rPr>
        <sz val="10"/>
        <rFont val="Arial"/>
        <family val="2"/>
      </rPr>
      <t>Argent</t>
    </r>
  </si>
  <si>
    <r>
      <t xml:space="preserve">Epoxy </t>
    </r>
    <r>
      <rPr>
        <sz val="10"/>
        <rFont val="Arial"/>
        <family val="2"/>
      </rPr>
      <t>Blanc</t>
    </r>
  </si>
  <si>
    <r>
      <t xml:space="preserve">Nickelé </t>
    </r>
    <r>
      <rPr>
        <sz val="9"/>
        <rFont val="Arial"/>
        <family val="2"/>
      </rPr>
      <t>Bague Noire</t>
    </r>
  </si>
  <si>
    <r>
      <t xml:space="preserve">60mm </t>
    </r>
    <r>
      <rPr>
        <sz val="9"/>
        <rFont val="Arial"/>
        <family val="2"/>
      </rPr>
      <t>Cte/4</t>
    </r>
  </si>
  <si>
    <r>
      <t xml:space="preserve">70mm </t>
    </r>
    <r>
      <rPr>
        <sz val="9"/>
        <rFont val="Arial"/>
        <family val="2"/>
      </rPr>
      <t>Cte/4</t>
    </r>
  </si>
  <si>
    <r>
      <t xml:space="preserve">Naissance tube ovale </t>
    </r>
    <r>
      <rPr>
        <b/>
        <sz val="10"/>
        <rFont val="Arial"/>
        <family val="2"/>
      </rPr>
      <t>30x15</t>
    </r>
    <r>
      <rPr>
        <sz val="10"/>
        <rFont val="Arial"/>
        <family val="2"/>
      </rPr>
      <t xml:space="preserve"> Argent</t>
    </r>
  </si>
  <si>
    <r>
      <t xml:space="preserve">Piton penderie </t>
    </r>
    <r>
      <rPr>
        <b/>
        <sz val="10"/>
        <rFont val="Arial"/>
        <family val="2"/>
      </rPr>
      <t>30x15</t>
    </r>
    <r>
      <rPr>
        <sz val="10"/>
        <rFont val="Arial"/>
        <family val="2"/>
      </rPr>
      <t xml:space="preserve"> époxy argent</t>
    </r>
  </si>
  <si>
    <r>
      <t xml:space="preserve">Piton penderie </t>
    </r>
    <r>
      <rPr>
        <b/>
        <sz val="10"/>
        <rFont val="Arial"/>
        <family val="2"/>
      </rPr>
      <t>D.18</t>
    </r>
    <r>
      <rPr>
        <sz val="10"/>
        <rFont val="Arial"/>
        <family val="2"/>
      </rPr>
      <t xml:space="preserve"> époxy argent</t>
    </r>
  </si>
  <si>
    <r>
      <t xml:space="preserve">Piton penderie </t>
    </r>
    <r>
      <rPr>
        <b/>
        <sz val="10"/>
        <rFont val="Arial"/>
        <family val="2"/>
      </rPr>
      <t>D.20</t>
    </r>
    <r>
      <rPr>
        <sz val="10"/>
        <rFont val="Arial"/>
        <family val="2"/>
      </rPr>
      <t xml:space="preserve"> époxy argent</t>
    </r>
  </si>
  <si>
    <t>298 52020</t>
  </si>
  <si>
    <t>888 85750</t>
  </si>
  <si>
    <t>889 15020</t>
  </si>
  <si>
    <t>889 15025</t>
  </si>
  <si>
    <t>889 15030</t>
  </si>
  <si>
    <t>889 15040</t>
  </si>
  <si>
    <t>889 15050</t>
  </si>
  <si>
    <t>889 15060</t>
  </si>
  <si>
    <t>889 15070</t>
  </si>
  <si>
    <t>889 15224</t>
  </si>
  <si>
    <t>889 15230</t>
  </si>
  <si>
    <t>889 15324</t>
  </si>
  <si>
    <t>Par 500 pièces</t>
  </si>
  <si>
    <t>D.25mm cte/8</t>
  </si>
  <si>
    <t>D.30mm cte/4</t>
  </si>
  <si>
    <r>
      <t xml:space="preserve">D.40mm </t>
    </r>
    <r>
      <rPr>
        <sz val="9"/>
        <rFont val="Arial"/>
        <family val="2"/>
      </rPr>
      <t>Cte/4</t>
    </r>
  </si>
  <si>
    <r>
      <t xml:space="preserve">D.50mm </t>
    </r>
    <r>
      <rPr>
        <sz val="9"/>
        <rFont val="Arial"/>
        <family val="2"/>
      </rPr>
      <t>Cte/4</t>
    </r>
  </si>
  <si>
    <t>Par 3200</t>
  </si>
  <si>
    <t xml:space="preserve">889 14517 </t>
  </si>
  <si>
    <t xml:space="preserve">889 14520 </t>
  </si>
  <si>
    <t>889 14524</t>
  </si>
  <si>
    <t xml:space="preserve">889 14528 </t>
  </si>
  <si>
    <t>889 14830</t>
  </si>
  <si>
    <t>D.26mm</t>
  </si>
  <si>
    <t>889 14820</t>
  </si>
  <si>
    <t>889 14818</t>
  </si>
  <si>
    <t>889 14823</t>
  </si>
  <si>
    <t>889 14826</t>
  </si>
  <si>
    <t xml:space="preserve">PATINS GLISSEURS 1 POINTE   </t>
  </si>
  <si>
    <t>Patin glisseur TEFLON gris</t>
  </si>
  <si>
    <t>Patin glisseur LD-PE blanc</t>
  </si>
  <si>
    <t>PATINS AMORTISSEURS 2 POINTES</t>
  </si>
  <si>
    <t>35x18mm</t>
  </si>
  <si>
    <t xml:space="preserve">889 14035 </t>
  </si>
  <si>
    <t xml:space="preserve">889 14135 </t>
  </si>
  <si>
    <t>Patin amortisseur FEUTRE renforcé</t>
  </si>
  <si>
    <t xml:space="preserve">      Patin amortisseur FEUTRE marron</t>
  </si>
  <si>
    <t xml:space="preserve">   Patin amortisseur FEUTRE marron</t>
  </si>
  <si>
    <t xml:space="preserve">   Patin amortisseur plastique marron</t>
  </si>
  <si>
    <t xml:space="preserve">      Patin amortisseur plastique marron</t>
  </si>
  <si>
    <t xml:space="preserve">     Patin amortisseur plastique</t>
  </si>
  <si>
    <t xml:space="preserve"> Patin amortisseur plastique</t>
  </si>
  <si>
    <t>Prix %</t>
  </si>
  <si>
    <t>EMBOUTS de TUBE en CAOUTCHOUC</t>
  </si>
  <si>
    <t>Diamètre</t>
  </si>
  <si>
    <t>19,5mm</t>
  </si>
  <si>
    <t>22,5mm</t>
  </si>
  <si>
    <t>25mm</t>
  </si>
  <si>
    <t>27mm</t>
  </si>
  <si>
    <t>29mm</t>
  </si>
  <si>
    <t>EMBOUT CAOUTCHOUC CYLINDRIQUE ENTRANT à CHEVILLE</t>
  </si>
  <si>
    <t>EMBOUT CAOUTCHOUC COIFFANT</t>
  </si>
  <si>
    <t xml:space="preserve">Embout coiffant caoutchouc noir    </t>
  </si>
  <si>
    <t>EMBOUT PLASTIQUE à AILETTES ENTRANT ROND</t>
  </si>
  <si>
    <t>28mm</t>
  </si>
  <si>
    <t>32mm</t>
  </si>
  <si>
    <t>35mm</t>
  </si>
  <si>
    <t>40mm</t>
  </si>
  <si>
    <t>20x20mm</t>
  </si>
  <si>
    <t>25x25mm</t>
  </si>
  <si>
    <t>30x30mm</t>
  </si>
  <si>
    <t>35x35mm</t>
  </si>
  <si>
    <t>40x40mm</t>
  </si>
  <si>
    <t>50x50mm</t>
  </si>
  <si>
    <t xml:space="preserve">EMBOUT PLASTIQUE à AILETTES ENTRANT CARRE </t>
  </si>
  <si>
    <t>EMBOUT PLASTIQUE à AILETTES ENTRANT carré FILETE M10</t>
  </si>
  <si>
    <t>Noir / Noire</t>
  </si>
  <si>
    <t>Blanc/Noire</t>
  </si>
  <si>
    <t>889 02746</t>
  </si>
  <si>
    <t>CIMAISES ALUMINIUM H24</t>
  </si>
  <si>
    <t>Code art,</t>
  </si>
  <si>
    <t>Longueur</t>
  </si>
  <si>
    <t>la pièce</t>
  </si>
  <si>
    <t>CIMAISE UNIVERSELLE    Aluminium anodié Argent</t>
  </si>
  <si>
    <t>231 41710</t>
  </si>
  <si>
    <t>1M</t>
  </si>
  <si>
    <t>231 41715</t>
  </si>
  <si>
    <t>231 41720</t>
  </si>
  <si>
    <t>231 41730</t>
  </si>
  <si>
    <t>231 41740</t>
  </si>
  <si>
    <t>* 4M</t>
  </si>
  <si>
    <t>CIMAISE UNIVERSELLE    Aluminium anodié Champagne</t>
  </si>
  <si>
    <t>231 41810</t>
  </si>
  <si>
    <t>231 41815</t>
  </si>
  <si>
    <t>231 41820</t>
  </si>
  <si>
    <t>CIMAISE UNIVERSELLE    Aluminium époxy Blanc</t>
  </si>
  <si>
    <t>231 41910</t>
  </si>
  <si>
    <t>23141915</t>
  </si>
  <si>
    <t>231 41920</t>
  </si>
  <si>
    <t>231 41930</t>
  </si>
  <si>
    <t>Code art.</t>
  </si>
  <si>
    <t>U.C</t>
  </si>
  <si>
    <t>231 42710</t>
  </si>
  <si>
    <t>231 42715</t>
  </si>
  <si>
    <t>231 42720</t>
  </si>
  <si>
    <t>231 42730</t>
  </si>
  <si>
    <t>231 42810</t>
  </si>
  <si>
    <t>231 42815</t>
  </si>
  <si>
    <t>231 42820</t>
  </si>
  <si>
    <t>231 42910</t>
  </si>
  <si>
    <t>231 42915</t>
  </si>
  <si>
    <t>231 42920</t>
  </si>
  <si>
    <t>231 42610</t>
  </si>
  <si>
    <t>231 42615</t>
  </si>
  <si>
    <t>231 42620</t>
  </si>
  <si>
    <t>231 43710</t>
  </si>
  <si>
    <t>231 43715</t>
  </si>
  <si>
    <t>231 43720</t>
  </si>
  <si>
    <t>231 43730</t>
  </si>
  <si>
    <t>231 43810</t>
  </si>
  <si>
    <t>231 43815</t>
  </si>
  <si>
    <t>231 43820</t>
  </si>
  <si>
    <t>231 43910</t>
  </si>
  <si>
    <t>231 43915</t>
  </si>
  <si>
    <t>231 43920</t>
  </si>
  <si>
    <r>
      <t xml:space="preserve">    1/ Tige forme "</t>
    </r>
    <r>
      <rPr>
        <b/>
        <sz val="10"/>
        <color indexed="16"/>
        <rFont val="Arial"/>
        <family val="2"/>
      </rPr>
      <t xml:space="preserve">Canne" </t>
    </r>
  </si>
  <si>
    <t>231 43610</t>
  </si>
  <si>
    <r>
      <t xml:space="preserve">    2/ Tige forme "</t>
    </r>
    <r>
      <rPr>
        <b/>
        <sz val="10"/>
        <color indexed="16"/>
        <rFont val="Arial"/>
        <family val="2"/>
      </rPr>
      <t xml:space="preserve">Crosse" </t>
    </r>
  </si>
  <si>
    <t>231 43615</t>
  </si>
  <si>
    <r>
      <t xml:space="preserve">    3/ Tige forme "</t>
    </r>
    <r>
      <rPr>
        <b/>
        <sz val="10"/>
        <color indexed="16"/>
        <rFont val="Arial"/>
        <family val="2"/>
      </rPr>
      <t>Contre Coudée"</t>
    </r>
  </si>
  <si>
    <t>231 43620</t>
  </si>
  <si>
    <t>231 44710</t>
  </si>
  <si>
    <t>231 44715</t>
  </si>
  <si>
    <t>231 44720</t>
  </si>
  <si>
    <t>231 44730</t>
  </si>
  <si>
    <t>231 44810</t>
  </si>
  <si>
    <t>231 44815</t>
  </si>
  <si>
    <t>231 44820</t>
  </si>
  <si>
    <t>231 44910</t>
  </si>
  <si>
    <t>231 44915</t>
  </si>
  <si>
    <t>231 44920</t>
  </si>
  <si>
    <t>231 44610</t>
  </si>
  <si>
    <t>231 44615</t>
  </si>
  <si>
    <t>231 44620</t>
  </si>
  <si>
    <t>231 43310</t>
  </si>
  <si>
    <t>231 43315</t>
  </si>
  <si>
    <t>231 43320</t>
  </si>
  <si>
    <r>
      <t xml:space="preserve">CROCHET </t>
    </r>
    <r>
      <rPr>
        <b/>
        <sz val="12"/>
        <color indexed="17"/>
        <rFont val="Arial"/>
        <family val="2"/>
      </rPr>
      <t>renforcé</t>
    </r>
    <r>
      <rPr>
        <sz val="12"/>
        <rFont val="Arial"/>
        <family val="2"/>
      </rPr>
      <t xml:space="preserve"> en acier INOX </t>
    </r>
    <r>
      <rPr>
        <sz val="11"/>
        <rFont val="Arial"/>
        <family val="2"/>
      </rPr>
      <t>Epaisseur de la cédille:2,5mm</t>
    </r>
    <r>
      <rPr>
        <sz val="12"/>
        <rFont val="Arial"/>
        <family val="2"/>
      </rPr>
      <t xml:space="preserve">  </t>
    </r>
  </si>
  <si>
    <t>Forme</t>
  </si>
  <si>
    <t>Unité</t>
  </si>
  <si>
    <t>Carte L.S. 2 crochets (seuls)</t>
  </si>
  <si>
    <t>231 40000</t>
  </si>
  <si>
    <t>Fermé (courbe)</t>
  </si>
  <si>
    <t>La carte</t>
  </si>
  <si>
    <t>23140010</t>
  </si>
  <si>
    <t>avec verrou</t>
  </si>
  <si>
    <t>231 45000</t>
  </si>
  <si>
    <t>courbe</t>
  </si>
  <si>
    <t>231 45044</t>
  </si>
  <si>
    <t>Droit</t>
  </si>
  <si>
    <t>231 40044</t>
  </si>
  <si>
    <t>Ouvert (droit)</t>
  </si>
  <si>
    <t>Code art</t>
  </si>
  <si>
    <t>le Kit</t>
  </si>
  <si>
    <t xml:space="preserve">1 cimaise alu anodisé Argent 1M50+2 tiges alu argent 1M50 + 2 crochets inox </t>
  </si>
  <si>
    <t xml:space="preserve">1 cimaise alu anodisé Argent 2M + 2 tiges alu argent 1M50 + 2 crochets inox </t>
  </si>
  <si>
    <t>Ep. Blanc</t>
  </si>
  <si>
    <t xml:space="preserve">1 cimaise alu époxy Blanc 1M50+2 tiges alu époxy blanc 1M50+2 crochets inox </t>
  </si>
  <si>
    <t xml:space="preserve">1 cimaise alu époxy Blanc 2M + 2 tiges alu époxy blanc 1M50 + 2 crochets inox </t>
  </si>
  <si>
    <t>Emballage: 10 Kits</t>
  </si>
  <si>
    <t>231 46315</t>
  </si>
  <si>
    <t>231 46320</t>
  </si>
  <si>
    <t>231 46330</t>
  </si>
  <si>
    <t>231 46115</t>
  </si>
  <si>
    <t>231 46120</t>
  </si>
  <si>
    <t>231 46130</t>
  </si>
  <si>
    <t>231 48315</t>
  </si>
  <si>
    <t>231 48320</t>
  </si>
  <si>
    <t>231 48330</t>
  </si>
  <si>
    <t>2m</t>
  </si>
  <si>
    <t>Désignation</t>
  </si>
  <si>
    <t>231 47306</t>
  </si>
  <si>
    <t>Sachet  Fil Cristal et accessoires pour Cimaise H20 &amp; H24</t>
  </si>
  <si>
    <t xml:space="preserve">Il vient en complément d'une cimaise H20 ou H24 ou d'une cimaise déjà posée </t>
  </si>
  <si>
    <t>En conséquence:</t>
  </si>
  <si>
    <t>Blister de 2 suspensions sur fil "Cristal"</t>
  </si>
  <si>
    <t>231 46822</t>
  </si>
  <si>
    <t>2x1,60 m</t>
  </si>
  <si>
    <t>UN SEUL POINT d'ANCRAGE</t>
  </si>
  <si>
    <t>231 47311</t>
  </si>
  <si>
    <t>231 46000</t>
  </si>
  <si>
    <t xml:space="preserve">Pour 2 suspensions, il faut 1 cimaise CiviClic + 2 sachets 231 47311 </t>
  </si>
  <si>
    <t>Le sachet 231 47311 contient le fil et les accessoires pour une suspension</t>
  </si>
  <si>
    <t>BUTOIR de SOL " Nanor " Alu D.30mm H.37mm</t>
  </si>
  <si>
    <t>2 m</t>
  </si>
  <si>
    <t xml:space="preserve">KIT cimaise" H20 " à 2 suspensions </t>
  </si>
  <si>
    <t>231 45832</t>
  </si>
  <si>
    <t>Système dynamique de suspension des tableaux</t>
  </si>
  <si>
    <t xml:space="preserve">NOUVEAU       Gaine thermorétractable cristal + Vis &amp; chevilles </t>
  </si>
  <si>
    <t xml:space="preserve">889 02199 </t>
  </si>
  <si>
    <t>1  sachet de 100 pièces</t>
  </si>
  <si>
    <t>BUTEE à visser "Demi-lune" &amp; "Ronde"  en élastomère blanc</t>
  </si>
  <si>
    <t xml:space="preserve">Butée demi-lune à visser </t>
  </si>
  <si>
    <t>889 02181</t>
  </si>
  <si>
    <t>889 02182</t>
  </si>
  <si>
    <t>889 02183</t>
  </si>
  <si>
    <t>889 02184</t>
  </si>
  <si>
    <t>Dimensions</t>
  </si>
  <si>
    <t>18x9mm</t>
  </si>
  <si>
    <t>20x10mm</t>
  </si>
  <si>
    <t>MAXIGOM2</t>
  </si>
  <si>
    <t>ELASTOM25</t>
  </si>
  <si>
    <t>889 02559</t>
  </si>
  <si>
    <t>D.40 H.25</t>
  </si>
  <si>
    <t>BUTOIR élastomère "Maxigom2" D.40 H.25mm</t>
  </si>
  <si>
    <t>Paquet de 50 sans vis</t>
  </si>
  <si>
    <t>BUTOIR ADHESIF SUR PLAQUE INOX CARREE 45mm x 45mm</t>
  </si>
  <si>
    <t>Rehausse    H=9mm</t>
  </si>
  <si>
    <t>Dimension / Nombre</t>
  </si>
  <si>
    <t>de patins par plaque</t>
  </si>
  <si>
    <t>D.22 / 12</t>
  </si>
  <si>
    <t>D.25 / 9</t>
  </si>
  <si>
    <t>D.28 / 8</t>
  </si>
  <si>
    <t>D.32 / 6</t>
  </si>
  <si>
    <t>20x20 / 12</t>
  </si>
  <si>
    <t>25x25 /8</t>
  </si>
  <si>
    <t>25x35 / 6</t>
  </si>
  <si>
    <t>75x100 / 1</t>
  </si>
  <si>
    <t>140x170 / 1</t>
  </si>
  <si>
    <t>234 12325</t>
  </si>
  <si>
    <t>234 13325</t>
  </si>
  <si>
    <t>Saillie 15 mm</t>
  </si>
  <si>
    <t>889 02790</t>
  </si>
  <si>
    <t xml:space="preserve">Par 600 </t>
  </si>
  <si>
    <t>D.60 H.15</t>
  </si>
  <si>
    <t>Bien que prévu adhésif, ce produit peut se fixer par vis</t>
  </si>
  <si>
    <t>Saillie 20 mm</t>
  </si>
  <si>
    <r>
      <t xml:space="preserve">Epoxy </t>
    </r>
    <r>
      <rPr>
        <sz val="10"/>
        <rFont val="Arial"/>
        <family val="2"/>
      </rPr>
      <t>Laiton</t>
    </r>
  </si>
  <si>
    <r>
      <t xml:space="preserve">Epoxy </t>
    </r>
    <r>
      <rPr>
        <sz val="10"/>
        <rFont val="Arial"/>
        <family val="2"/>
      </rPr>
      <t>Argent</t>
    </r>
  </si>
  <si>
    <t xml:space="preserve"> bouchon &amp; base blanc</t>
  </si>
  <si>
    <t>889 02760</t>
  </si>
  <si>
    <t>889 02763</t>
  </si>
  <si>
    <t>Bouchon noir</t>
  </si>
  <si>
    <t xml:space="preserve"> bouchon noir  &amp; base grise</t>
  </si>
  <si>
    <t>Base plastique</t>
  </si>
  <si>
    <t>Base plastique + vis</t>
  </si>
  <si>
    <t>Saillie 24 mm</t>
  </si>
  <si>
    <t>Base aluminium argent</t>
  </si>
  <si>
    <t>Base aluminium argent + vis</t>
  </si>
  <si>
    <t xml:space="preserve"> bouchon noir</t>
  </si>
  <si>
    <t>889 02767</t>
  </si>
  <si>
    <t>Long.72 mm</t>
  </si>
  <si>
    <t>889 02900</t>
  </si>
  <si>
    <t>889 02901</t>
  </si>
  <si>
    <t>889 02902</t>
  </si>
  <si>
    <t>Bouchons blancs</t>
  </si>
  <si>
    <t>889 02905</t>
  </si>
  <si>
    <t>889 02906</t>
  </si>
  <si>
    <t>889 02907</t>
  </si>
  <si>
    <t>Bouchons noirs</t>
  </si>
  <si>
    <t xml:space="preserve">Longueur au repos = 95mm   Longueur comprimé = 75mm </t>
  </si>
  <si>
    <r>
      <t xml:space="preserve">Cimaise CiviClic Aluminium                           </t>
    </r>
    <r>
      <rPr>
        <b/>
        <sz val="10"/>
        <color indexed="20"/>
        <rFont val="Arial"/>
        <family val="2"/>
      </rPr>
      <t>Epoxy Blanc</t>
    </r>
  </si>
  <si>
    <r>
      <t xml:space="preserve">Cimaise CiviClic Aluminium                         </t>
    </r>
    <r>
      <rPr>
        <b/>
        <sz val="10"/>
        <color indexed="20"/>
        <rFont val="Arial"/>
        <family val="2"/>
      </rPr>
      <t>Anodisé Argent</t>
    </r>
  </si>
  <si>
    <r>
      <t xml:space="preserve">Cimaise H20 Aluminium                                 </t>
    </r>
    <r>
      <rPr>
        <b/>
        <sz val="10"/>
        <color indexed="20"/>
        <rFont val="Arial"/>
        <family val="2"/>
      </rPr>
      <t>Epoxy Blanc</t>
    </r>
  </si>
  <si>
    <t>Fil "Cristal" 3,20 mètres                                     - 2 crochets muraux transparents                        - Accessoires pour 4 tableaux</t>
  </si>
  <si>
    <t>Aluminium anodié argent</t>
  </si>
  <si>
    <t>Alu anodié Champagne</t>
  </si>
  <si>
    <t>Aluminium époxy BLANC</t>
  </si>
  <si>
    <t>Aluminium BRUT</t>
  </si>
  <si>
    <t>Contre Coudée</t>
  </si>
  <si>
    <t>889 02782</t>
  </si>
  <si>
    <t>Grand vrac sans vis</t>
  </si>
  <si>
    <t>75 à 95</t>
  </si>
  <si>
    <t>Crochet Fermé avec verrou amovible (acier trempé)</t>
  </si>
  <si>
    <t xml:space="preserve">Pour une suspension :                                     - 1 fil cristal sans sertissage 2 mètres                   - 1 crochet " Clic " &amp; 1 Bouchon                       - 1 crochet suspenseur 3 pièces      </t>
  </si>
  <si>
    <t>Accessoires pour 2 tableaux dans tous matériaux</t>
  </si>
  <si>
    <t>231 45131</t>
  </si>
  <si>
    <t>231 45132</t>
  </si>
  <si>
    <t>231 45331</t>
  </si>
  <si>
    <t>231 45332</t>
  </si>
  <si>
    <t xml:space="preserve">                                                                                  </t>
  </si>
  <si>
    <t>889 02380</t>
  </si>
  <si>
    <t xml:space="preserve">PATINS feutre adhésifs NOYER &amp; feutre adhésifs BLANC  </t>
  </si>
  <si>
    <t xml:space="preserve">Embout entrant plastique noir                        rond à ailettes </t>
  </si>
  <si>
    <t>Embout entrant plastique noir                          carré à ailettes</t>
  </si>
  <si>
    <t>Embout entrant caoutchouc noir                                         avec cheville</t>
  </si>
  <si>
    <t>Embout entrant plastique noir                                 à ailettes Fileté M10</t>
  </si>
  <si>
    <t>BUTOIR MURAL A RESSORT D.25mm</t>
  </si>
  <si>
    <t>889 02785</t>
  </si>
  <si>
    <t>Chromé Velours</t>
  </si>
  <si>
    <t>Nickel  Velours</t>
  </si>
  <si>
    <t>889 02623</t>
  </si>
  <si>
    <r>
      <rPr>
        <sz val="12"/>
        <color theme="1"/>
        <rFont val="Arial"/>
        <family val="2"/>
      </rPr>
      <t>BUTOIR de SOL " JUNIOR</t>
    </r>
    <r>
      <rPr>
        <b/>
        <sz val="12"/>
        <color theme="1"/>
        <rFont val="Arial"/>
        <family val="2"/>
      </rPr>
      <t>2</t>
    </r>
    <r>
      <rPr>
        <sz val="12"/>
        <color theme="1"/>
        <rFont val="Arial"/>
        <family val="2"/>
      </rPr>
      <t xml:space="preserve"> " D.36mm H.36mm </t>
    </r>
  </si>
  <si>
    <t>Noire</t>
  </si>
  <si>
    <t>D.25 mm</t>
  </si>
  <si>
    <t>D.30 mm</t>
  </si>
  <si>
    <t>D.40 mm</t>
  </si>
  <si>
    <t>D.50 mm</t>
  </si>
  <si>
    <t>D.60 mm</t>
  </si>
  <si>
    <t>D.70 mm</t>
  </si>
  <si>
    <t>D.20 mm</t>
  </si>
  <si>
    <t>24x24 mm</t>
  </si>
  <si>
    <t>30x30 mm</t>
  </si>
  <si>
    <t>24x100 mm</t>
  </si>
  <si>
    <t>12 blisters</t>
  </si>
  <si>
    <t>12   blisters</t>
  </si>
  <si>
    <t>Les cimaises sont disponibles en noir avec un surcout de 10% sur l'epoxy blanc</t>
  </si>
  <si>
    <r>
      <t>Tige</t>
    </r>
    <r>
      <rPr>
        <sz val="10"/>
        <color rgb="FFFF0000"/>
        <rFont val="Arial"/>
        <family val="2"/>
      </rPr>
      <t xml:space="preserve"> ACIER</t>
    </r>
    <r>
      <rPr>
        <sz val="10"/>
        <rFont val="Arial"/>
        <family val="2"/>
      </rPr>
      <t xml:space="preserve"> 4X4mm</t>
    </r>
  </si>
  <si>
    <t>Forme  "Canne"</t>
  </si>
  <si>
    <t xml:space="preserve">1 cimaise alu anodisé Argent 2M + 2 tiges alu argent 1M50 + 4 crochets inox </t>
  </si>
  <si>
    <t xml:space="preserve">1 cimaise alu époxy Blanc 2M + 2 tiges alu époxy blanc 1M50 + 4 crochets inox </t>
  </si>
  <si>
    <t>Couleur</t>
  </si>
  <si>
    <t>La cimaise CiviCliC est vendue sans accessoire de fixation</t>
  </si>
  <si>
    <r>
      <rPr>
        <sz val="9"/>
        <rFont val="Arial"/>
        <family val="2"/>
      </rPr>
      <t>Fixation de 1 Cimaise CiviClic 1M50 ou 2m</t>
    </r>
    <r>
      <rPr>
        <sz val="10"/>
        <rFont val="Arial"/>
        <family val="2"/>
      </rPr>
      <t xml:space="preserve">                                                                                       - 6 clips fixation + Vis + Chevilles</t>
    </r>
  </si>
  <si>
    <r>
      <t xml:space="preserve">Cimaise H20 Aluminium                                 </t>
    </r>
    <r>
      <rPr>
        <b/>
        <sz val="10"/>
        <color rgb="FF7030A0"/>
        <rFont val="Arial"/>
        <family val="2"/>
      </rPr>
      <t>Anodisé Argent</t>
    </r>
  </si>
  <si>
    <t>231 48120</t>
  </si>
  <si>
    <t>231 48130</t>
  </si>
  <si>
    <r>
      <t xml:space="preserve">Fil "Cristal" </t>
    </r>
    <r>
      <rPr>
        <b/>
        <sz val="10"/>
        <color indexed="60"/>
        <rFont val="Arial"/>
        <family val="2"/>
      </rPr>
      <t>avec</t>
    </r>
    <r>
      <rPr>
        <sz val="10"/>
        <rFont val="Arial"/>
        <family val="2"/>
      </rPr>
      <t xml:space="preserve"> sertissage 2 mètres                   - 1 crochet "Haut cristal"                                     - 1 crochet suspenseur 3 pièces</t>
    </r>
  </si>
  <si>
    <r>
      <t xml:space="preserve">Fil "Cristal" </t>
    </r>
    <r>
      <rPr>
        <b/>
        <sz val="10"/>
        <color indexed="60"/>
        <rFont val="Arial"/>
        <family val="2"/>
      </rPr>
      <t>avec</t>
    </r>
    <r>
      <rPr>
        <sz val="10"/>
        <rFont val="Arial"/>
        <family val="2"/>
      </rPr>
      <t xml:space="preserve"> sertissage 2 mètres                   - 1 crochet "Haut cristal"                                     - 1 crochet suspenseur 4 pièces acier</t>
    </r>
  </si>
  <si>
    <t>231 47307</t>
  </si>
  <si>
    <t>Pour 1 suspension,   il faut 1 cimaise + 1 sachet 231 47306 ou 231 47307</t>
  </si>
  <si>
    <t>Pour 2 suspensions, il faut 1 cimaise + 2 sachets 231 47306 ou 231 47307 etc.</t>
  </si>
  <si>
    <t>Suspenseurs seuls pour plusieurs suspensions sur un seul fil                    (H20, H24 ou CiviCliC)</t>
  </si>
  <si>
    <t>Type</t>
  </si>
  <si>
    <t xml:space="preserve">3 pièces </t>
  </si>
  <si>
    <t xml:space="preserve">Sachet 5 Suspenseurs 3 pièces (7 Kg) </t>
  </si>
  <si>
    <t>231 46701</t>
  </si>
  <si>
    <t xml:space="preserve">Sachet 2 Suspen. à vis moletée (10 Kg) </t>
  </si>
  <si>
    <t>231 46710</t>
  </si>
  <si>
    <t>231 45420</t>
  </si>
  <si>
    <t>231 45620</t>
  </si>
  <si>
    <r>
      <t xml:space="preserve">Cimaise </t>
    </r>
    <r>
      <rPr>
        <b/>
        <sz val="10"/>
        <color indexed="36"/>
        <rFont val="Arial"/>
        <family val="2"/>
      </rPr>
      <t>CiviClic</t>
    </r>
    <r>
      <rPr>
        <sz val="10"/>
        <rFont val="Arial"/>
        <family val="2"/>
      </rPr>
      <t xml:space="preserve">  anodisé ARGENT 2M                     - 2 Fils "Cristal" 1,80m                                    - 2 Crochets "Clic" &amp; bouchons                            - 2 Suspenseurs 3 Pièces + fixation</t>
    </r>
  </si>
  <si>
    <r>
      <t xml:space="preserve">Cimaise </t>
    </r>
    <r>
      <rPr>
        <b/>
        <sz val="10"/>
        <color indexed="36"/>
        <rFont val="Arial"/>
        <family val="2"/>
      </rPr>
      <t>CiviClic</t>
    </r>
    <r>
      <rPr>
        <sz val="10"/>
        <rFont val="Arial"/>
        <family val="2"/>
      </rPr>
      <t xml:space="preserve"> alu époxy BLANC 2M                     -  idem </t>
    </r>
  </si>
  <si>
    <t xml:space="preserve">KIT cimaise "CiviClic "  à 2 suspensions </t>
  </si>
  <si>
    <r>
      <t xml:space="preserve">Cimaise </t>
    </r>
    <r>
      <rPr>
        <b/>
        <sz val="10"/>
        <color indexed="36"/>
        <rFont val="Arial"/>
        <family val="2"/>
      </rPr>
      <t>CiviClic</t>
    </r>
    <r>
      <rPr>
        <sz val="10"/>
        <rFont val="Arial"/>
        <family val="2"/>
      </rPr>
      <t xml:space="preserve"> alu époxy BLANC 1M50                     -  idem </t>
    </r>
  </si>
  <si>
    <t>1 m 50</t>
  </si>
  <si>
    <t>100 Attaches triangulaires</t>
  </si>
  <si>
    <t>200 Pitons acier laitonné</t>
  </si>
  <si>
    <t>20 pla-ques</t>
  </si>
  <si>
    <t>Ces sachets 231 47306 &amp; 231 47307 contiennent tous les accessoires pour 1 suspension</t>
  </si>
  <si>
    <t>100 plaques  de 32 butées</t>
  </si>
  <si>
    <t>100 plaques  de 20 butées</t>
  </si>
  <si>
    <t xml:space="preserve">BUTEE plastique ADHESIVE carrée  8 x 8 mm - Epaisseur 6,5 mm   </t>
  </si>
  <si>
    <t>Plaques de 8 butées</t>
  </si>
  <si>
    <t>100 plaques de 25 butées</t>
  </si>
  <si>
    <t>1000 plaques de 32</t>
  </si>
  <si>
    <t>1000 plaques de 20</t>
  </si>
  <si>
    <t>1000 plaques de 25 butées</t>
  </si>
  <si>
    <t>CROCHET BETON</t>
  </si>
  <si>
    <t>ATTACHE ADHESIVE PLASTIQUE</t>
  </si>
  <si>
    <t>D. 30 mm</t>
  </si>
  <si>
    <t>D. 45 mm</t>
  </si>
  <si>
    <t>D. 60 mm</t>
  </si>
  <si>
    <t>Attache adhésive plastique diamètre 60 mm</t>
  </si>
  <si>
    <t>Attache adhésive plastique diamètre 45 mm</t>
  </si>
  <si>
    <t>Attache adhésive plastique diamètre 32 mm</t>
  </si>
  <si>
    <t>23145010</t>
  </si>
  <si>
    <t>231 45142</t>
  </si>
  <si>
    <t>231 45342</t>
  </si>
  <si>
    <t>Plastique Civilon en KIT (Vis + cheville)</t>
  </si>
  <si>
    <t>en KIT (Vis + cheville)</t>
  </si>
  <si>
    <t>LAITON MASSIF en KIT (Vis + cheville)</t>
  </si>
  <si>
    <r>
      <t xml:space="preserve">ELASTOM25 sachet de 50 </t>
    </r>
    <r>
      <rPr>
        <sz val="10"/>
        <color rgb="FF800000"/>
        <rFont val="Arial"/>
        <family val="2"/>
      </rPr>
      <t>sans vis</t>
    </r>
  </si>
  <si>
    <r>
      <t xml:space="preserve">ELASTOM32 sachet de 50 </t>
    </r>
    <r>
      <rPr>
        <sz val="10"/>
        <color rgb="FF800000"/>
        <rFont val="Arial"/>
        <family val="2"/>
      </rPr>
      <t>sans vis</t>
    </r>
  </si>
  <si>
    <r>
      <t xml:space="preserve">Tougom sachet de 50 </t>
    </r>
    <r>
      <rPr>
        <sz val="10"/>
        <color rgb="FF800000"/>
        <rFont val="Arial"/>
        <family val="2"/>
      </rPr>
      <t>sans vis</t>
    </r>
  </si>
  <si>
    <t>BUTOIR élastomère "Tougom" D.32 H.36mm</t>
  </si>
  <si>
    <t>Vis 6 pans creux + 1 clé</t>
  </si>
  <si>
    <t>231 01503</t>
  </si>
  <si>
    <t>23 x 18</t>
  </si>
  <si>
    <t>6 crochets 2 trous 23x18mm+aiguilles</t>
  </si>
  <si>
    <t>La plaque</t>
  </si>
  <si>
    <t>Prix au cent plaques</t>
  </si>
  <si>
    <t>889 02794</t>
  </si>
  <si>
    <t xml:space="preserve">D.60mm H15mm </t>
  </si>
  <si>
    <t xml:space="preserve">D.40mm H14mm </t>
  </si>
  <si>
    <t>196 02530</t>
  </si>
  <si>
    <t>196 02531</t>
  </si>
  <si>
    <t>196 02533</t>
  </si>
  <si>
    <t>196 02534</t>
  </si>
  <si>
    <t>196 02536</t>
  </si>
  <si>
    <t>196 02537</t>
  </si>
  <si>
    <t>196 02252</t>
  </si>
  <si>
    <t>196 02254</t>
  </si>
  <si>
    <t>196 02253</t>
  </si>
  <si>
    <t>196 02255</t>
  </si>
  <si>
    <t>196 02250</t>
  </si>
  <si>
    <t>196 02258</t>
  </si>
  <si>
    <t>196 02251</t>
  </si>
  <si>
    <t>196 02259</t>
  </si>
  <si>
    <t>196 02751</t>
  </si>
  <si>
    <t>196 02753</t>
  </si>
  <si>
    <t>196 02756</t>
  </si>
  <si>
    <t>196 02758</t>
  </si>
  <si>
    <t>196 02261</t>
  </si>
  <si>
    <t>196 02262</t>
  </si>
  <si>
    <t>196 02263</t>
  </si>
  <si>
    <t>196 02265</t>
  </si>
  <si>
    <t>196 02267</t>
  </si>
  <si>
    <t>196 02268</t>
  </si>
  <si>
    <t>196 02269</t>
  </si>
  <si>
    <t>196 02277</t>
  </si>
  <si>
    <t>196 02278</t>
  </si>
  <si>
    <t>196 02279</t>
  </si>
  <si>
    <t>196 02900</t>
  </si>
  <si>
    <t>196 02901</t>
  </si>
  <si>
    <t>196 02902</t>
  </si>
  <si>
    <t>196 02905</t>
  </si>
  <si>
    <t>196 02906</t>
  </si>
  <si>
    <t>196 02907</t>
  </si>
  <si>
    <t>196 02782</t>
  </si>
  <si>
    <t>196 02785</t>
  </si>
  <si>
    <t>196 02545</t>
  </si>
  <si>
    <t>196 02546</t>
  </si>
  <si>
    <t>196 02547</t>
  </si>
  <si>
    <t>196 02540</t>
  </si>
  <si>
    <t>196 02541</t>
  </si>
  <si>
    <t>196 02542</t>
  </si>
  <si>
    <t>196 02790</t>
  </si>
  <si>
    <t>196 02890</t>
  </si>
  <si>
    <t>196 02760</t>
  </si>
  <si>
    <t>196 02763</t>
  </si>
  <si>
    <t>196 02767</t>
  </si>
  <si>
    <t>196 02710</t>
  </si>
  <si>
    <t>196 02711</t>
  </si>
  <si>
    <t>196 02712</t>
  </si>
  <si>
    <t>196 02520</t>
  </si>
  <si>
    <t>196 02521</t>
  </si>
  <si>
    <t>196 02622</t>
  </si>
  <si>
    <t>196 02623</t>
  </si>
  <si>
    <t>196 02235</t>
  </si>
  <si>
    <t>196 02236</t>
  </si>
  <si>
    <t>196 02237</t>
  </si>
  <si>
    <t>196 02238</t>
  </si>
  <si>
    <t>196 02701</t>
  </si>
  <si>
    <t>196 02703</t>
  </si>
  <si>
    <t>196 02705</t>
  </si>
  <si>
    <t>196 02510</t>
  </si>
  <si>
    <t>196 02511</t>
  </si>
  <si>
    <t>196 02830</t>
  </si>
  <si>
    <t>196 02287</t>
  </si>
  <si>
    <t>196 02288</t>
  </si>
  <si>
    <t>196 02289</t>
  </si>
  <si>
    <t>196 02270</t>
  </si>
  <si>
    <t>196 02271</t>
  </si>
  <si>
    <t>196 02282</t>
  </si>
  <si>
    <t>196 02283</t>
  </si>
  <si>
    <t>196 02281</t>
  </si>
  <si>
    <t>196 02290</t>
  </si>
  <si>
    <t>196 02284</t>
  </si>
  <si>
    <t>196 02291</t>
  </si>
  <si>
    <t>196 02285</t>
  </si>
  <si>
    <t>196 02590</t>
  </si>
  <si>
    <t>196 02591</t>
  </si>
  <si>
    <t>196 02592</t>
  </si>
  <si>
    <t>196 02593</t>
  </si>
  <si>
    <t>196 02594</t>
  </si>
  <si>
    <t>196 02595</t>
  </si>
  <si>
    <t>196 02596</t>
  </si>
  <si>
    <t>196 02245</t>
  </si>
  <si>
    <t>196 02246</t>
  </si>
  <si>
    <t>196 02560</t>
  </si>
  <si>
    <t>196 02561</t>
  </si>
  <si>
    <t>196 02562</t>
  </si>
  <si>
    <t>196 02563</t>
  </si>
  <si>
    <t>196 02218</t>
  </si>
  <si>
    <t>196 02501</t>
  </si>
  <si>
    <t>196 02502</t>
  </si>
  <si>
    <t>196 02503</t>
  </si>
  <si>
    <t>196 02504</t>
  </si>
  <si>
    <t>196 02515</t>
  </si>
  <si>
    <t>196 02516</t>
  </si>
  <si>
    <t>196 02517</t>
  </si>
  <si>
    <t>196 02500</t>
  </si>
  <si>
    <t>196 02230</t>
  </si>
  <si>
    <t>196 02222</t>
  </si>
  <si>
    <t>196 02228</t>
  </si>
  <si>
    <t>196 02225</t>
  </si>
  <si>
    <t>196 02740</t>
  </si>
  <si>
    <t>196 02741</t>
  </si>
  <si>
    <t>196 02742</t>
  </si>
  <si>
    <t>196 02745</t>
  </si>
  <si>
    <t>196 02746</t>
  </si>
  <si>
    <t>196 02550</t>
  </si>
  <si>
    <t>196 02650</t>
  </si>
  <si>
    <t>196 02556</t>
  </si>
  <si>
    <t>196 02656</t>
  </si>
  <si>
    <t>196 02557</t>
  </si>
  <si>
    <t>196 02657</t>
  </si>
  <si>
    <t>196 02559</t>
  </si>
  <si>
    <t>196 02659</t>
  </si>
  <si>
    <t>196 02280</t>
  </si>
  <si>
    <t xml:space="preserve">196 02210 </t>
  </si>
  <si>
    <t xml:space="preserve">196 02211 </t>
  </si>
  <si>
    <t xml:space="preserve">196 02213 </t>
  </si>
  <si>
    <t xml:space="preserve">196 02214 </t>
  </si>
  <si>
    <t>196 02219</t>
  </si>
  <si>
    <t xml:space="preserve">196 02215 </t>
  </si>
  <si>
    <t>196 02216</t>
  </si>
  <si>
    <t xml:space="preserve">196 02189 </t>
  </si>
  <si>
    <t xml:space="preserve">196 02188 </t>
  </si>
  <si>
    <t>196 02181</t>
  </si>
  <si>
    <t>196 02182</t>
  </si>
  <si>
    <t>196 02183</t>
  </si>
  <si>
    <t>196 02184</t>
  </si>
  <si>
    <t xml:space="preserve">196 02200 </t>
  </si>
  <si>
    <t xml:space="preserve">196 02201 </t>
  </si>
  <si>
    <t>196 02199</t>
  </si>
  <si>
    <t xml:space="preserve">196 11009 </t>
  </si>
  <si>
    <t xml:space="preserve">196 11020 </t>
  </si>
  <si>
    <t xml:space="preserve">196 11021 </t>
  </si>
  <si>
    <t xml:space="preserve">196 11022 </t>
  </si>
  <si>
    <t xml:space="preserve">196 02202 </t>
  </si>
  <si>
    <t xml:space="preserve">196 02204 </t>
  </si>
  <si>
    <t xml:space="preserve">196 14218 </t>
  </si>
  <si>
    <t xml:space="preserve">196 14223 </t>
  </si>
  <si>
    <t>196 14230</t>
  </si>
  <si>
    <t xml:space="preserve">196 14235 </t>
  </si>
  <si>
    <t xml:space="preserve">196 14418 </t>
  </si>
  <si>
    <t xml:space="preserve">196 14422 </t>
  </si>
  <si>
    <t>196 14425</t>
  </si>
  <si>
    <t xml:space="preserve">196 14430 </t>
  </si>
  <si>
    <t xml:space="preserve">196 14617 </t>
  </si>
  <si>
    <t xml:space="preserve">196 14620 </t>
  </si>
  <si>
    <t>196 14624</t>
  </si>
  <si>
    <t xml:space="preserve">196 14628 </t>
  </si>
  <si>
    <t xml:space="preserve">196 14517 </t>
  </si>
  <si>
    <t xml:space="preserve">196 14520 </t>
  </si>
  <si>
    <t>196 14524</t>
  </si>
  <si>
    <t xml:space="preserve">196 14528 </t>
  </si>
  <si>
    <t xml:space="preserve">196 14720 </t>
  </si>
  <si>
    <t xml:space="preserve">196 14725 </t>
  </si>
  <si>
    <t>196 14730</t>
  </si>
  <si>
    <t>196 14740</t>
  </si>
  <si>
    <t xml:space="preserve">196 14818 </t>
  </si>
  <si>
    <t xml:space="preserve">196 14820 </t>
  </si>
  <si>
    <t>196 14823</t>
  </si>
  <si>
    <t>196 14826</t>
  </si>
  <si>
    <t>196 14830</t>
  </si>
  <si>
    <t xml:space="preserve">196 14035 </t>
  </si>
  <si>
    <t xml:space="preserve">196 14135 </t>
  </si>
  <si>
    <t>196 12017</t>
  </si>
  <si>
    <t>196 12022</t>
  </si>
  <si>
    <t>196 12025</t>
  </si>
  <si>
    <t>196 12028</t>
  </si>
  <si>
    <t>196 12032</t>
  </si>
  <si>
    <t>196 12220</t>
  </si>
  <si>
    <t>196 12225</t>
  </si>
  <si>
    <t>196 12325</t>
  </si>
  <si>
    <t>196 12375</t>
  </si>
  <si>
    <t>196 12398</t>
  </si>
  <si>
    <t>196 13017</t>
  </si>
  <si>
    <t>196 13022</t>
  </si>
  <si>
    <t>196 13025</t>
  </si>
  <si>
    <t>196 13028</t>
  </si>
  <si>
    <t>196 13032</t>
  </si>
  <si>
    <t>196 13220</t>
  </si>
  <si>
    <t>196 13225</t>
  </si>
  <si>
    <t>196 13325</t>
  </si>
  <si>
    <t>196 13375</t>
  </si>
  <si>
    <t>196 13398</t>
  </si>
  <si>
    <t>196 15020</t>
  </si>
  <si>
    <t>196 15025</t>
  </si>
  <si>
    <t>196 15030</t>
  </si>
  <si>
    <t>196 15040</t>
  </si>
  <si>
    <t>196 15050</t>
  </si>
  <si>
    <t>196 15060</t>
  </si>
  <si>
    <t>196 15070</t>
  </si>
  <si>
    <t>196 15224</t>
  </si>
  <si>
    <t>196 15230</t>
  </si>
  <si>
    <t>196 15324</t>
  </si>
  <si>
    <t>195 63514</t>
  </si>
  <si>
    <t>195 63515</t>
  </si>
  <si>
    <t>195 63516</t>
  </si>
  <si>
    <t>195 63517</t>
  </si>
  <si>
    <t>195 63518</t>
  </si>
  <si>
    <t>195 63519</t>
  </si>
  <si>
    <t>195 63520</t>
  </si>
  <si>
    <r>
      <t xml:space="preserve">195 </t>
    </r>
    <r>
      <rPr>
        <sz val="10"/>
        <color indexed="30"/>
        <rFont val="Arial"/>
        <family val="2"/>
      </rPr>
      <t>634</t>
    </r>
    <r>
      <rPr>
        <sz val="10"/>
        <rFont val="Arial"/>
        <family val="2"/>
      </rPr>
      <t>17</t>
    </r>
  </si>
  <si>
    <t>195 63541</t>
  </si>
  <si>
    <t>195 63542</t>
  </si>
  <si>
    <t>195 63543</t>
  </si>
  <si>
    <t>195 63544</t>
  </si>
  <si>
    <t>195 63545</t>
  </si>
  <si>
    <t>195 63546</t>
  </si>
  <si>
    <t>195 63547</t>
  </si>
  <si>
    <t>195 63548</t>
  </si>
  <si>
    <t>195 63550</t>
  </si>
  <si>
    <t>195 63556</t>
  </si>
  <si>
    <t>195 63557</t>
  </si>
  <si>
    <t>195 63558</t>
  </si>
  <si>
    <t>195 63559</t>
  </si>
  <si>
    <t>195 63560</t>
  </si>
  <si>
    <t>195 63561</t>
  </si>
  <si>
    <t>195 63562</t>
  </si>
  <si>
    <t>195 63563</t>
  </si>
  <si>
    <t>195 63564</t>
  </si>
  <si>
    <t>195 63566</t>
  </si>
  <si>
    <t>195 63575</t>
  </si>
  <si>
    <t>195 63577</t>
  </si>
  <si>
    <t>195 63579</t>
  </si>
  <si>
    <t>195 63580</t>
  </si>
  <si>
    <t>195 63581</t>
  </si>
  <si>
    <t>195 63583</t>
  </si>
  <si>
    <t>195 63593</t>
  </si>
  <si>
    <t>195 63595</t>
  </si>
  <si>
    <t>195 63596</t>
  </si>
  <si>
    <t>195 63597</t>
  </si>
  <si>
    <t>197 01100</t>
  </si>
  <si>
    <t>197 01101</t>
  </si>
  <si>
    <t>197 01102</t>
  </si>
  <si>
    <t>197 01103</t>
  </si>
  <si>
    <t>197 01104</t>
  </si>
  <si>
    <t>197 24025</t>
  </si>
  <si>
    <t>197 01503</t>
  </si>
  <si>
    <t>197 04111</t>
  </si>
  <si>
    <t>197 04112</t>
  </si>
  <si>
    <t>19730101</t>
  </si>
  <si>
    <t>19730102</t>
  </si>
  <si>
    <t>19730103</t>
  </si>
  <si>
    <t>19730104</t>
  </si>
  <si>
    <t>19730105</t>
  </si>
  <si>
    <t>197 30122</t>
  </si>
  <si>
    <t>197 30124</t>
  </si>
  <si>
    <t>197 30126</t>
  </si>
  <si>
    <t>197 30201</t>
  </si>
  <si>
    <t>197 30200</t>
  </si>
  <si>
    <t>197 26166</t>
  </si>
  <si>
    <t>197 26209</t>
  </si>
  <si>
    <t>197 26412</t>
  </si>
  <si>
    <t>197 26418</t>
  </si>
  <si>
    <t>197 26612</t>
  </si>
  <si>
    <r>
      <t xml:space="preserve">Butée ronde plate à visser </t>
    </r>
    <r>
      <rPr>
        <sz val="10"/>
        <color rgb="FFFF0000"/>
        <rFont val="Arial"/>
        <family val="2"/>
      </rPr>
      <t>Blanches</t>
    </r>
  </si>
  <si>
    <r>
      <t xml:space="preserve">Butée ronde plate à visser </t>
    </r>
    <r>
      <rPr>
        <sz val="10"/>
        <color rgb="FFFF0000"/>
        <rFont val="Arial"/>
        <family val="2"/>
      </rPr>
      <t>Noires</t>
    </r>
  </si>
  <si>
    <t>100 Argent</t>
  </si>
  <si>
    <t>120 Argent</t>
  </si>
  <si>
    <t>196 02930</t>
  </si>
  <si>
    <t>196 02931</t>
  </si>
  <si>
    <t>889 02930</t>
  </si>
  <si>
    <t>889 02931</t>
  </si>
  <si>
    <t>200  KITS</t>
  </si>
  <si>
    <t>889 02372</t>
  </si>
  <si>
    <t xml:space="preserve">Noir mat </t>
  </si>
  <si>
    <t>Noir mat</t>
  </si>
  <si>
    <t>ACIER INOX  Kit</t>
  </si>
  <si>
    <t>889 02539</t>
  </si>
  <si>
    <t>Nickel velours</t>
  </si>
  <si>
    <t xml:space="preserve"> 80mm</t>
  </si>
  <si>
    <r>
      <t>889 021</t>
    </r>
    <r>
      <rPr>
        <sz val="10"/>
        <color rgb="FFFF0000"/>
        <rFont val="Arial"/>
        <family val="2"/>
      </rPr>
      <t>7</t>
    </r>
    <r>
      <rPr>
        <sz val="10"/>
        <rFont val="Arial"/>
        <family val="2"/>
      </rPr>
      <t>4</t>
    </r>
  </si>
  <si>
    <r>
      <t>889 021</t>
    </r>
    <r>
      <rPr>
        <sz val="10"/>
        <color rgb="FFFF0000"/>
        <rFont val="Arial"/>
        <family val="2"/>
      </rPr>
      <t>7</t>
    </r>
    <r>
      <rPr>
        <sz val="10"/>
        <rFont val="Arial"/>
        <family val="2"/>
      </rPr>
      <t>2</t>
    </r>
  </si>
  <si>
    <t>Sachets avec vis</t>
  </si>
  <si>
    <t>889 02529</t>
  </si>
  <si>
    <t>196 02539</t>
  </si>
  <si>
    <t>196 02529</t>
  </si>
  <si>
    <r>
      <t xml:space="preserve">LAITON POLI VERNI </t>
    </r>
    <r>
      <rPr>
        <sz val="10"/>
        <color rgb="FFFF0000"/>
        <rFont val="Arial"/>
        <family val="2"/>
      </rPr>
      <t xml:space="preserve">+ Vis TFB </t>
    </r>
  </si>
  <si>
    <r>
      <t xml:space="preserve">Laiton CHROME </t>
    </r>
    <r>
      <rPr>
        <sz val="10"/>
        <color rgb="FFFF0000"/>
        <rFont val="Arial"/>
        <family val="2"/>
      </rPr>
      <t>+ Vis TFB</t>
    </r>
  </si>
  <si>
    <r>
      <t>Modèle SNB</t>
    </r>
    <r>
      <rPr>
        <sz val="10"/>
        <color rgb="FFFF0000"/>
        <rFont val="Arial"/>
        <family val="2"/>
      </rPr>
      <t xml:space="preserve"> + Vis </t>
    </r>
  </si>
  <si>
    <r>
      <t xml:space="preserve">Modèle MXB </t>
    </r>
    <r>
      <rPr>
        <sz val="10"/>
        <color rgb="FFFF0000"/>
        <rFont val="Arial"/>
        <family val="2"/>
      </rPr>
      <t>+ Vis</t>
    </r>
  </si>
  <si>
    <t>D.60mm H15mm</t>
  </si>
  <si>
    <t>196 02794</t>
  </si>
  <si>
    <t>196 02894</t>
  </si>
  <si>
    <t>en Kit avec Vis + cheville</t>
  </si>
  <si>
    <t>5  KITS</t>
  </si>
  <si>
    <t>Noir brillant</t>
  </si>
  <si>
    <t>196 02272</t>
  </si>
  <si>
    <t>Avec vis TFB 6x60</t>
  </si>
  <si>
    <t>Avec vis TFB 6x50</t>
  </si>
  <si>
    <r>
      <t xml:space="preserve">H.30mm </t>
    </r>
    <r>
      <rPr>
        <sz val="10"/>
        <color indexed="16"/>
        <rFont val="Arial"/>
        <family val="2"/>
      </rPr>
      <t>avec Vis TFB 6x60</t>
    </r>
  </si>
  <si>
    <r>
      <t xml:space="preserve">D.35mm Bague noire </t>
    </r>
    <r>
      <rPr>
        <sz val="10"/>
        <color rgb="FFFF0000"/>
        <rFont val="Arial"/>
        <family val="2"/>
      </rPr>
      <t>+ Vis TFB 6x60</t>
    </r>
  </si>
  <si>
    <r>
      <t xml:space="preserve">D.36mm Bague blanche </t>
    </r>
    <r>
      <rPr>
        <sz val="10"/>
        <color rgb="FFFF0000"/>
        <rFont val="Arial"/>
        <family val="2"/>
      </rPr>
      <t>+ Vis TFB 6x60</t>
    </r>
  </si>
  <si>
    <t>avec Vis TFB 6x60</t>
  </si>
  <si>
    <t>avec Vis TC 5x60</t>
  </si>
  <si>
    <t xml:space="preserve">NOUVEAU                                                                           Gaine thermorétractable cristal + Vis &amp; chevilles </t>
  </si>
  <si>
    <r>
      <t xml:space="preserve">Cimaise  2 mètres  </t>
    </r>
    <r>
      <rPr>
        <b/>
        <sz val="10"/>
        <color indexed="36"/>
        <rFont val="Arial"/>
        <family val="2"/>
      </rPr>
      <t>H20</t>
    </r>
    <r>
      <rPr>
        <sz val="10"/>
        <rFont val="Arial"/>
        <family val="2"/>
      </rPr>
      <t xml:space="preserve"> Laqué blanc                      - 2 Fils "Cristal" serti 1,80m                                  - 2 Crochets "Haut Cristal"                                 - 2 Suspenseurs 3 P + fixation</t>
    </r>
  </si>
  <si>
    <t>Le paquet</t>
  </si>
  <si>
    <t>20 crochets 2 trous 23x18mm+aiguilles</t>
  </si>
  <si>
    <t>20 crochets béton Mini.20mm</t>
  </si>
  <si>
    <t>20 crochets béton M.M.31mm</t>
  </si>
  <si>
    <t>20 crochets béton G.M.36mm</t>
  </si>
  <si>
    <t>5 paquets</t>
  </si>
  <si>
    <t>197 04110</t>
  </si>
  <si>
    <t>20x12mm</t>
  </si>
  <si>
    <t>31x17mm</t>
  </si>
  <si>
    <t>30 x 24</t>
  </si>
  <si>
    <t>31 x 35</t>
  </si>
  <si>
    <t>231 45820</t>
  </si>
  <si>
    <t>2 M</t>
  </si>
  <si>
    <t>Le KIT</t>
  </si>
  <si>
    <t>Kit avec cimaise CiviCliC 2 mètres</t>
  </si>
  <si>
    <t>Laqué blanc</t>
  </si>
  <si>
    <t xml:space="preserve">Set sans cimaise </t>
  </si>
  <si>
    <t>Cable inox D=1.5mm</t>
  </si>
  <si>
    <t>1 M 80</t>
  </si>
  <si>
    <t>Le SET</t>
  </si>
  <si>
    <t>231 47360</t>
  </si>
  <si>
    <t>Disponibles en caisses industrielles de 500 ou 1.000 pièces</t>
  </si>
  <si>
    <t>Les tiges "canne" sont disponibles en epoxy noir : Surcout de 10% sur l'epoxy blanc</t>
  </si>
  <si>
    <t>Par 1600</t>
  </si>
  <si>
    <t xml:space="preserve">Les embouts coiffants sont disponibles en </t>
  </si>
  <si>
    <t>plastique noir du diamètre 10 à 35mm</t>
  </si>
  <si>
    <t>plastique blanc du diamètre 18 à 22mm</t>
  </si>
  <si>
    <t>le patin</t>
  </si>
  <si>
    <t xml:space="preserve">*Cimaise 4M. Participation emballage:12€50 par envoi inférieur à 60 cimaises </t>
  </si>
  <si>
    <r>
      <t>Embout entrant</t>
    </r>
    <r>
      <rPr>
        <b/>
        <sz val="10"/>
        <color rgb="FFFF0000"/>
        <rFont val="Arial"/>
        <family val="2"/>
      </rPr>
      <t xml:space="preserve"> BLANC</t>
    </r>
  </si>
  <si>
    <t>Hausse 4% appliquée   Nov21</t>
  </si>
  <si>
    <t>CodeBars</t>
  </si>
  <si>
    <t>19506324</t>
  </si>
  <si>
    <t>FIL NYLON  24/100 BOB/100M 1.4</t>
  </si>
  <si>
    <t>19506360</t>
  </si>
  <si>
    <t>FIL NYLON  60/100 BOB 100M</t>
  </si>
  <si>
    <t>19506410</t>
  </si>
  <si>
    <t>FIL NYLON 100/100 BOB 100M</t>
  </si>
  <si>
    <t>19506412</t>
  </si>
  <si>
    <t>FIL NYLON 120/100 BOB 100M</t>
  </si>
  <si>
    <t>19563417</t>
  </si>
  <si>
    <t>EMBOUT ENTRANT BLANC+CHEVILLE D22,5 VRAC</t>
  </si>
  <si>
    <t>19563425</t>
  </si>
  <si>
    <t>EMBOUT COUVRANT. PLAST.BLANC  D18 VRAC</t>
  </si>
  <si>
    <t>19563426</t>
  </si>
  <si>
    <t>EMBOUT COUVRANT. PLAST.BLANC  D20 VRAC</t>
  </si>
  <si>
    <t>19563427</t>
  </si>
  <si>
    <t>EMBOUT COUVRANT. PLAST.BLANC  D22 VRAC</t>
  </si>
  <si>
    <t>19563442</t>
  </si>
  <si>
    <t>EMBOUT COUVRANT.CAOUT.BLANC 12 VRAC</t>
  </si>
  <si>
    <t>19563514</t>
  </si>
  <si>
    <t>EMBOUT ENTRANT NOIR+CHEVILLE D16   VRAC</t>
  </si>
  <si>
    <t>19563515</t>
  </si>
  <si>
    <t>EMBOUT ENTRANT NOIR+CHEVILLE D18   VRAC</t>
  </si>
  <si>
    <t>19563516</t>
  </si>
  <si>
    <t>EMBOUT ENTRANT NOIR+CHEVILLE D19.5 VRAC</t>
  </si>
  <si>
    <t>19563517</t>
  </si>
  <si>
    <t>EMBOUT ENTRANT NOIR+CHEVILLE D22,5 VRAC</t>
  </si>
  <si>
    <t>19563518</t>
  </si>
  <si>
    <t>EMBOUT ENTRANT NOIR+CHEVILLE D25   VRAC</t>
  </si>
  <si>
    <t>19563519</t>
  </si>
  <si>
    <t>EMBOUT ENTRANT NOIR+CHEVILLE D27   VRAC</t>
  </si>
  <si>
    <t>19563520</t>
  </si>
  <si>
    <t>EMBOUT ENTRANT NOIR+CHEVILLE D29   VRAC</t>
  </si>
  <si>
    <t>19563521</t>
  </si>
  <si>
    <t>EMBOUT COUVRANT. PLAST. NOIR D10 VRAC</t>
  </si>
  <si>
    <t>19563522</t>
  </si>
  <si>
    <t>EMBOUT COUVRANT. PLAST. NOIR D12 VRAC</t>
  </si>
  <si>
    <t>19563523</t>
  </si>
  <si>
    <t>EMBOUT COUVRANT. PLAST. NOIR D14 VRAC</t>
  </si>
  <si>
    <t>19563524</t>
  </si>
  <si>
    <t>EMBOUT COUVRANT. PLAST. NOIR D16 VRAC</t>
  </si>
  <si>
    <t>19563525</t>
  </si>
  <si>
    <t>EMBOUT COUVRANT. PLAST. NOIR D18 VRAC</t>
  </si>
  <si>
    <t>19563526</t>
  </si>
  <si>
    <t>EMBOUT COUVRANT. PLAST. NOIR D20 VRAC</t>
  </si>
  <si>
    <t>19563527</t>
  </si>
  <si>
    <t>EMBOUT COUVRANT. PLAST. NOIR D22 VRAC</t>
  </si>
  <si>
    <t>19563528</t>
  </si>
  <si>
    <t>EMBOUT COUVRANT. PLAST. NOIR D25 VRAC</t>
  </si>
  <si>
    <t>19563529</t>
  </si>
  <si>
    <t>EMBOUT COUVRANT. PLAST. NOIR D30 VRAC</t>
  </si>
  <si>
    <t>19563530</t>
  </si>
  <si>
    <t>EMBOUT COUVRANT. PLAST. NOIR D32 VRAC</t>
  </si>
  <si>
    <t>19563531</t>
  </si>
  <si>
    <t>EMBOUT COUVRANT. PLAST. NOIR D35 VRAC</t>
  </si>
  <si>
    <t>19563541</t>
  </si>
  <si>
    <t>EMBOUT COUVRANT.CAOUT.NOIR 10 VRAC</t>
  </si>
  <si>
    <t>19563542</t>
  </si>
  <si>
    <t>EMBOUT COUVRANT.CAOUT.NOIR 12 VRAC</t>
  </si>
  <si>
    <t>19563543</t>
  </si>
  <si>
    <t>EMBOUT COUVRANT.CAOUT.NOIR 14 VRAC</t>
  </si>
  <si>
    <t>19563544</t>
  </si>
  <si>
    <t>EMBOUT COUVRANT.CAOUT.NOIR 16 VRAC</t>
  </si>
  <si>
    <t>19563545</t>
  </si>
  <si>
    <t>EMBOUT COUVRANT.CAOUT.NOIR 18 VRAC</t>
  </si>
  <si>
    <t>19563546</t>
  </si>
  <si>
    <t>EMBOUT COUVRANT.CAOUT.NOIR 20 VRAC</t>
  </si>
  <si>
    <t>19563547</t>
  </si>
  <si>
    <t>EMBOUT COUVRANT.CAOUT.NOIR 22 VRAC</t>
  </si>
  <si>
    <t>19563548</t>
  </si>
  <si>
    <t>EMBOUT COUVRANT.CAOUT.NOIR 25 VRAC</t>
  </si>
  <si>
    <t>19563550</t>
  </si>
  <si>
    <t>EMBOUT COUVRANT.CAOUT.NOIR 30 VRAC</t>
  </si>
  <si>
    <t>19563556</t>
  </si>
  <si>
    <t>EMBOUT RENTRANT PLAST.D16 VRAC LE CENT</t>
  </si>
  <si>
    <t>19563557</t>
  </si>
  <si>
    <t>EMBOUT RENTRANT PLAST.D18 VRAC LE CENT</t>
  </si>
  <si>
    <t>19563558</t>
  </si>
  <si>
    <t>EMBOUT RENTRANT PLAST.D20 VRAC LE CENT</t>
  </si>
  <si>
    <t>19563559</t>
  </si>
  <si>
    <t>EMBOUT RENTRANT PLAST.D22 VRAC LE CENT</t>
  </si>
  <si>
    <t>19563560</t>
  </si>
  <si>
    <t>EMBOUT RENTRANT PLAST.D25 VRAC LE CENT</t>
  </si>
  <si>
    <t>19563561</t>
  </si>
  <si>
    <t>EMBOUT RENTRANT PLAST.D28 VRAC LE CENT</t>
  </si>
  <si>
    <t>19563562</t>
  </si>
  <si>
    <t>EMBOUT RENTRANT PLAST.D30 VRAC LE CENT</t>
  </si>
  <si>
    <t>19563563</t>
  </si>
  <si>
    <t>EMBOUT RENTRANT PLAST.D32 VRAC LE CENT</t>
  </si>
  <si>
    <t>19563564</t>
  </si>
  <si>
    <t>EMBOUT RENTRANT PLAST.D35 VRAC LE CENT</t>
  </si>
  <si>
    <t>19563566</t>
  </si>
  <si>
    <t>EMBOUT RENTRANT PLAST.D40 VRAC LE CENT</t>
  </si>
  <si>
    <t>19563575</t>
  </si>
  <si>
    <t>EMBOUT PLAS.RENTRANT 20X20 NOIR LE CENT</t>
  </si>
  <si>
    <t>19563577</t>
  </si>
  <si>
    <t>EMBOUT PLAS.RENTRANT 25X25 NOIR LE CENT</t>
  </si>
  <si>
    <t>19563579</t>
  </si>
  <si>
    <t>EMBOUT PLAS.RENTRANT 30X30 NOIR LE CENT</t>
  </si>
  <si>
    <t>19563580</t>
  </si>
  <si>
    <t>EMBOUT PLAS.RENTRANT 35X35 NOIR LE CENT</t>
  </si>
  <si>
    <t>19563581</t>
  </si>
  <si>
    <t>EMBOUT PLAS.RENTRANT 40X40 NOIR LE CENT</t>
  </si>
  <si>
    <t>19563583</t>
  </si>
  <si>
    <t>EMBOUT PLAS.RENTRANT 50X50 NOIR LE CENT</t>
  </si>
  <si>
    <t>19602181</t>
  </si>
  <si>
    <t>BUTEE ELASTOMERE BLANC D.18 H 9 L/CENT</t>
  </si>
  <si>
    <t>19602182</t>
  </si>
  <si>
    <t>BUTEE ELASTOMERE BLANC D.20 H10 L/CENT</t>
  </si>
  <si>
    <t>19602183</t>
  </si>
  <si>
    <t>BUTEE ELASTOMERE BLANC D.23 H11 LE CENT</t>
  </si>
  <si>
    <t>19602184</t>
  </si>
  <si>
    <t>BUTEE ELASTOMERE BLANC D.25 H12 LE CENT</t>
  </si>
  <si>
    <t>19602188</t>
  </si>
  <si>
    <t>BUTEE DEMI-LUNE NOIRE D.30 H17</t>
  </si>
  <si>
    <t>19602189</t>
  </si>
  <si>
    <t>BUTEE DEMI-LUNE BLANC D.30 H17</t>
  </si>
  <si>
    <t>19602200</t>
  </si>
  <si>
    <t>BUTEE BLANCHE ADHESIVE PLAQUE/8</t>
  </si>
  <si>
    <t>19602201</t>
  </si>
  <si>
    <t>BUTEE MARRON  ADHESIVE PLAQUE/8</t>
  </si>
  <si>
    <t>19602202</t>
  </si>
  <si>
    <t>19602204</t>
  </si>
  <si>
    <t>19602210</t>
  </si>
  <si>
    <t>BUTOIR ADH TRIANG.BLANC PM H15 L50 LE CENT</t>
  </si>
  <si>
    <t>19602213</t>
  </si>
  <si>
    <t>BUTOIR ADH TRIANG.BLANC GM H20 L70 LE CENT</t>
  </si>
  <si>
    <t>19602215</t>
  </si>
  <si>
    <t>BUTOIR ADH.BLANC ROND D.32 H.22 PQ/100</t>
  </si>
  <si>
    <t>19602218</t>
  </si>
  <si>
    <t>BUTOIR STD A SCELLER TIGE 17+DOUILLE PAQ/5</t>
  </si>
  <si>
    <t>19602219</t>
  </si>
  <si>
    <t>BUTOIR ADHESIF SUR PLAQUE BLANC VRAC</t>
  </si>
  <si>
    <t>19602222</t>
  </si>
  <si>
    <t>BUTOIR MIXTE(SOL+MUR)D32 + VIS P/10</t>
  </si>
  <si>
    <t>19602228</t>
  </si>
  <si>
    <t>BUTOIR MIX+REHAUS.D32 H36 + VIS P/10</t>
  </si>
  <si>
    <t>19602230</t>
  </si>
  <si>
    <t>BUTOIR SOL BOIS HETRE DROIT D36 H27  + VIS/5</t>
  </si>
  <si>
    <t>19602235</t>
  </si>
  <si>
    <t>BUTOIR LUXE H25 LT VERNI + VIS PAQ/5</t>
  </si>
  <si>
    <t>19602236</t>
  </si>
  <si>
    <t>BUTOIR LUXE H25 CHR+VIS P/5</t>
  </si>
  <si>
    <t>19602237</t>
  </si>
  <si>
    <t>BUTOIR LUXE H30 LT VERNI+VIS P/5</t>
  </si>
  <si>
    <t>19602238</t>
  </si>
  <si>
    <t>BUTOIR LUXE H30 CHR+VIS P/5</t>
  </si>
  <si>
    <t>19602243</t>
  </si>
  <si>
    <t>REHAUSSE LAITON H11 PAQ/10</t>
  </si>
  <si>
    <t>19602245</t>
  </si>
  <si>
    <t>BUTOIR RONDINS LT+VIS H32 P/5</t>
  </si>
  <si>
    <t>19602246</t>
  </si>
  <si>
    <t>BUTOIR RONDINS NK+VIS H32 P/5</t>
  </si>
  <si>
    <t>19602250</t>
  </si>
  <si>
    <t>BUTOIR MURAL ALU ARGENT 60 + VIS PAQ/5</t>
  </si>
  <si>
    <t>19602251</t>
  </si>
  <si>
    <t>BUTOIR MURAL ALU CHAMPA.60 + VIS PAQ/5</t>
  </si>
  <si>
    <t>19602252</t>
  </si>
  <si>
    <t>BUTOIR MURAL LAITON VERNI 60MM + VIS P/5</t>
  </si>
  <si>
    <t>19602253</t>
  </si>
  <si>
    <t>BUTOIR MURAL LT CHROME 60MM + VIS P/5</t>
  </si>
  <si>
    <t>19602254</t>
  </si>
  <si>
    <t>BUTOIR MURAL LAITON VERNI 80MM + VIS P/5</t>
  </si>
  <si>
    <t>19602255</t>
  </si>
  <si>
    <t>BUTOIR MURAL LT CHROME 80MM + VIS P/5</t>
  </si>
  <si>
    <t>19602258</t>
  </si>
  <si>
    <t>BUTOIR MURAL ALU ARGENT 80 + VIS PAQ/5</t>
  </si>
  <si>
    <t>19602259</t>
  </si>
  <si>
    <t>BUTOIR MURAL ALU CHAMP.80 + VIS PAQ/5</t>
  </si>
  <si>
    <t>19602261</t>
  </si>
  <si>
    <t>BUTOIR PLINTHE HETRE  45 P/5</t>
  </si>
  <si>
    <t>19602262</t>
  </si>
  <si>
    <t>BUTOIR PLINTHE HETRE  60 P/5</t>
  </si>
  <si>
    <t>19602263</t>
  </si>
  <si>
    <t>BUTOIR PLINTHE HETRE  80 P/5</t>
  </si>
  <si>
    <t>19602265</t>
  </si>
  <si>
    <t>BUTOIR PLINTHE HETRE 100 P/5</t>
  </si>
  <si>
    <t>19602267</t>
  </si>
  <si>
    <t>BUTOIR PLINTHE HETRE 130 P/5</t>
  </si>
  <si>
    <t>19602268</t>
  </si>
  <si>
    <t>BUTOIR PLINTHE HETRE 160 P/5</t>
  </si>
  <si>
    <t>19602269</t>
  </si>
  <si>
    <t>BUTOIR PLINTHE HETRE 200 P/5</t>
  </si>
  <si>
    <t>19602270</t>
  </si>
  <si>
    <t>BUTOIR SENIOR EP.BLANC +  SA/1</t>
  </si>
  <si>
    <t>19602271</t>
  </si>
  <si>
    <t>BUTOIR SENIOR EPOXY NOIR SA/1</t>
  </si>
  <si>
    <t>19602272</t>
  </si>
  <si>
    <t>BUTOIR SENIOR EPOXY NOIR MAT SAC/1</t>
  </si>
  <si>
    <t>19602277</t>
  </si>
  <si>
    <t>BUTOIR PLINT.PLAST.BLANC 70 + VIS PAQ/5</t>
  </si>
  <si>
    <t>19602278</t>
  </si>
  <si>
    <t>BUTOIR PLINT.PLAST.GRIS 70 + VIS PAQ/5</t>
  </si>
  <si>
    <t>19602279</t>
  </si>
  <si>
    <t>BUTOIR PLINT.PLAST.BEIGE 70 + VIS PAQ/5</t>
  </si>
  <si>
    <t>19602280</t>
  </si>
  <si>
    <t>BUTOIR LAITON SOL HEMI  + VIS PAQ/5</t>
  </si>
  <si>
    <t>19602281</t>
  </si>
  <si>
    <t>BUTOIR SOL SENIOR INOX H38 KIT/1</t>
  </si>
  <si>
    <t>19602282</t>
  </si>
  <si>
    <t>BUTOIR ALU ARGENT  H38 D36  KIT/1</t>
  </si>
  <si>
    <t>19602283</t>
  </si>
  <si>
    <t>BUTOIR ALU CHAMPAG.H38 D36  KIT/1</t>
  </si>
  <si>
    <t>19602284</t>
  </si>
  <si>
    <t>BUTOIR SOL SENIOR ALU ARG. H50  KIT/1</t>
  </si>
  <si>
    <t>19602287</t>
  </si>
  <si>
    <t>BUTOIR SENIOR EPOXY ALU ARG.  KIT/1</t>
  </si>
  <si>
    <t>19602288</t>
  </si>
  <si>
    <t>BUTOIR SENIOR EPOXY LAITON KIT/1</t>
  </si>
  <si>
    <t>19602289</t>
  </si>
  <si>
    <t>BUTOIR SENIOR EPOXY BLANC  KIT/1</t>
  </si>
  <si>
    <t>19602290</t>
  </si>
  <si>
    <t>BUTOIR SENIOR LAITON VERNI 36H38 KIT/1</t>
  </si>
  <si>
    <t>19602500</t>
  </si>
  <si>
    <t>BUTOIR SOL BOIS H27+VIS PAQ/10</t>
  </si>
  <si>
    <t>19602501</t>
  </si>
  <si>
    <t>BUTOIR STD EPOXY OR H37 PAQ/5</t>
  </si>
  <si>
    <t>19602502</t>
  </si>
  <si>
    <t>BUTOIR STD AC EPOXY ARGENT H37 PAQ/5</t>
  </si>
  <si>
    <t>19602503</t>
  </si>
  <si>
    <t>BUTOIR STD AC EPOXY BLANC H37 VRAC</t>
  </si>
  <si>
    <t>19602504</t>
  </si>
  <si>
    <t>BUTOIR STD ACIER NICKELE H37 VRAC</t>
  </si>
  <si>
    <t>19602510</t>
  </si>
  <si>
    <t>BUTOIR ALU ARGENT 3V H32 + VIS PAQ/5</t>
  </si>
  <si>
    <t>19602511</t>
  </si>
  <si>
    <t>BUTOIR ALU CHAMP 3V H32 + VIS PAQ/5</t>
  </si>
  <si>
    <t>19602515</t>
  </si>
  <si>
    <t>BUTOIR STD AC NICKELE H37 VRAC</t>
  </si>
  <si>
    <t>19602516</t>
  </si>
  <si>
    <t>BUTOIR STD AC LAITONOR H37 VRAC</t>
  </si>
  <si>
    <t>19602517</t>
  </si>
  <si>
    <t>BUTOIR STD AC LAITONOR H37 P/5</t>
  </si>
  <si>
    <t>19602520</t>
  </si>
  <si>
    <t>BUTOIR LUXIOR LAITONOR H35 D.30 + VIS</t>
  </si>
  <si>
    <t>19602521</t>
  </si>
  <si>
    <t>BUTOIR LUXIOR CHROME H35 D.30 + VIS</t>
  </si>
  <si>
    <t>19602530</t>
  </si>
  <si>
    <t>BUTOIR PLINTHE K ARG.60 + VIS PAQ/5</t>
  </si>
  <si>
    <t>19602531</t>
  </si>
  <si>
    <t>BUTOIR PLINTHE K ARG.80 + VIS PAQ/5</t>
  </si>
  <si>
    <t>19602533</t>
  </si>
  <si>
    <t>BUTOIR PLINTHE K CHAMPAG.60 + VIS PAQ/5</t>
  </si>
  <si>
    <t>19602534</t>
  </si>
  <si>
    <t>BUTOIR PLINTHE K CHAMPAG.80 + VIS PAQ/5</t>
  </si>
  <si>
    <t>19602536</t>
  </si>
  <si>
    <t>BUTOIR PLINTHE K BLANC 60 PAQ/10</t>
  </si>
  <si>
    <t>19602537</t>
  </si>
  <si>
    <t>BUTOIR PLINTHE K EPOXY BLANC 80</t>
  </si>
  <si>
    <t>19602540</t>
  </si>
  <si>
    <t>BUTOIR DE BEQUILLE H25 ARGENT  PAQ/5</t>
  </si>
  <si>
    <t>19602542</t>
  </si>
  <si>
    <t>BUTOIR DE BEQUILLE H25 BASE INOX VRAC</t>
  </si>
  <si>
    <t>19602545</t>
  </si>
  <si>
    <t>BUTOIR DE BEQUILLE H22 EPO.ARGENT VRAC</t>
  </si>
  <si>
    <t>19602546</t>
  </si>
  <si>
    <t>BUTOIR DE BEQUILLE H22 EPO.LAITON VRAC</t>
  </si>
  <si>
    <t>19602547</t>
  </si>
  <si>
    <t>BUTOIR BEQUILLE H22 BLANC PAQ/5</t>
  </si>
  <si>
    <t>19602550</t>
  </si>
  <si>
    <t>BUTOIR SOL TOUGOM H32 D32+VIS P/10</t>
  </si>
  <si>
    <t>19602556</t>
  </si>
  <si>
    <t>BUTOIR SOL ELASTOM BLANC H25 D30</t>
  </si>
  <si>
    <t>19602557</t>
  </si>
  <si>
    <t>BUTOIR SOL ELASTOM32  BLANC H32 D30 P/10</t>
  </si>
  <si>
    <t>19602559</t>
  </si>
  <si>
    <t>BUTOIR SOL MAXIGOM2 BLANC H25 D40 PAQ/5</t>
  </si>
  <si>
    <t>19602560</t>
  </si>
  <si>
    <t>BUTOIR STD LAITONOR H22 PAQ/10</t>
  </si>
  <si>
    <t>19602561</t>
  </si>
  <si>
    <t>BUTOIR STD NICKELE H22 + VIS PAQ/10</t>
  </si>
  <si>
    <t>19602562</t>
  </si>
  <si>
    <t>BUTOIR STD ZK LAITONOR H30 + VIS PAQ/5</t>
  </si>
  <si>
    <t>19602563</t>
  </si>
  <si>
    <t>BUTOIR STD ZK NICKELE H30 + VIS PAQ/5</t>
  </si>
  <si>
    <t>19602590</t>
  </si>
  <si>
    <t>BUTOIR SOL CIVILOR BLANC D.36 H=38  KIT/1</t>
  </si>
  <si>
    <t>19602591</t>
  </si>
  <si>
    <t>BUTOIR SOL CIVILOR GRIS D36 H38 KIT/1</t>
  </si>
  <si>
    <t>19602592</t>
  </si>
  <si>
    <t>BUTOIR SOL CIVILOR NOIR D36 H38 KIT/1</t>
  </si>
  <si>
    <t>19602594</t>
  </si>
  <si>
    <t>BUTOIR SOL CIVILOR GRIS FONCE D36 H38  KIT/1</t>
  </si>
  <si>
    <t>19602595</t>
  </si>
  <si>
    <t>BUTOIR SOL CIVILOR BLANC D36 H38  KIT/1</t>
  </si>
  <si>
    <t>19602596</t>
  </si>
  <si>
    <t>BUTOIR SOL CIVILOR BEIGE D36 H38 KIT/1</t>
  </si>
  <si>
    <t>19602650</t>
  </si>
  <si>
    <t>BUTOIR SOL TOUGOM H32 D32 P/50</t>
  </si>
  <si>
    <t>19602656</t>
  </si>
  <si>
    <t>19602657</t>
  </si>
  <si>
    <t>BUTOIR SOL ELASTOM32 BLANC H32 D30</t>
  </si>
  <si>
    <t>19602659</t>
  </si>
  <si>
    <t>BUTOIR SOL MAXIGOM2 BLANC H25 D40 PAQ/50</t>
  </si>
  <si>
    <t>19602701</t>
  </si>
  <si>
    <t>BUTOIR LUXE H30 LT BROSSE +VIS P/5</t>
  </si>
  <si>
    <t>19602703</t>
  </si>
  <si>
    <t>BUTOIR LUXE H30 INOX BROSSE B.NOIRE paq/5</t>
  </si>
  <si>
    <t>19602705</t>
  </si>
  <si>
    <t>BUTOIR LUXE H30 EPOXY BLC PAQ/5</t>
  </si>
  <si>
    <t>19602710</t>
  </si>
  <si>
    <t>BUTOIR INOXOR D.25 H.30 SAC/1</t>
  </si>
  <si>
    <t>19602711</t>
  </si>
  <si>
    <t>BUTOIR INOXOR D.30 H.34 SAC/1</t>
  </si>
  <si>
    <t>19602712</t>
  </si>
  <si>
    <t>BUTOIR INOXOR D.36 H.35 SAC/1</t>
  </si>
  <si>
    <t>19602740</t>
  </si>
  <si>
    <t>BUTOIR NOVOR BLANC D.36 H.30  PAQ/5</t>
  </si>
  <si>
    <t>19602741</t>
  </si>
  <si>
    <t>BUTOIR NOVOR GRIS D.36 H.30  PAQ/5</t>
  </si>
  <si>
    <t>19602742</t>
  </si>
  <si>
    <t>BUTOIR NOVOR BEIGE D.36 H.30  PAQ/5</t>
  </si>
  <si>
    <t>19602745</t>
  </si>
  <si>
    <t>BUTOIR NOVOR BLANC B.NOIRE D.36 H.30  PAQ/5</t>
  </si>
  <si>
    <t>19602746</t>
  </si>
  <si>
    <t>BUTOIR NOVOR NOIR D.36 H.30 GRAND VRAC</t>
  </si>
  <si>
    <t>19602751</t>
  </si>
  <si>
    <t>BUTOIR MURAL PLATINE LT VERNI 60MM  VRAC</t>
  </si>
  <si>
    <t>19602753</t>
  </si>
  <si>
    <t>BUTOIR MURAL PLATINE LT VERNI 80MM /5</t>
  </si>
  <si>
    <t>19602756</t>
  </si>
  <si>
    <t>BUTOIR MURAL PLATINE LT CHR 60MM VRAC</t>
  </si>
  <si>
    <t>19602758</t>
  </si>
  <si>
    <t>BUTOIR MURAL PLATINE LT CHR 80MM VRAC</t>
  </si>
  <si>
    <t>19602760</t>
  </si>
  <si>
    <t>BUTOIR BEQUILLE JULIOR BLANC D40 H20</t>
  </si>
  <si>
    <t>19602767</t>
  </si>
  <si>
    <t>BUTOIR BEQ. JULIOR BASE ALU D40 H24 + VIS</t>
  </si>
  <si>
    <t>19602790</t>
  </si>
  <si>
    <t>BUTOIR MURAL ELIOR D.60 BLANC VRAC</t>
  </si>
  <si>
    <t>19602794</t>
  </si>
  <si>
    <t>BUTOIR MURAL ELIOR D.40 BLANC VRAC</t>
  </si>
  <si>
    <t>19602890</t>
  </si>
  <si>
    <t>19602894</t>
  </si>
  <si>
    <t>BUTOIR MURAL ELIOR40 D.40 BLANC VRAC</t>
  </si>
  <si>
    <t>19602900</t>
  </si>
  <si>
    <t>19602901</t>
  </si>
  <si>
    <t>19603200</t>
  </si>
  <si>
    <t>CROCHET ADHES.FIXNET 40 VRAC PAQ/10</t>
  </si>
  <si>
    <t>19610016</t>
  </si>
  <si>
    <t>PATIN ADH CAOUTCH D16 PLAQ/20</t>
  </si>
  <si>
    <t>19610028</t>
  </si>
  <si>
    <t>PATIN ADH CAOUTCH D28 PLAQ/6</t>
  </si>
  <si>
    <t>19611009</t>
  </si>
  <si>
    <t>PATIN  ADH.SILENCE D.9 VRAC  L/CENT PLAQUES</t>
  </si>
  <si>
    <t>19611020</t>
  </si>
  <si>
    <t>PATIN ADH.SILENCE D.20X8 L/CENT PLAQUES</t>
  </si>
  <si>
    <t>19611021</t>
  </si>
  <si>
    <t>PATIN  ADH.SILENCE D.10X1.5 L/CENT PLAQUES</t>
  </si>
  <si>
    <t>19611022</t>
  </si>
  <si>
    <t>PATIN ADH.SILENCE D.10X  3 L/CENT PLAQUE/25</t>
  </si>
  <si>
    <t>19612017</t>
  </si>
  <si>
    <t>PATIN FEUTRE MARRON D.17 PLAQ/20</t>
  </si>
  <si>
    <t>19612022</t>
  </si>
  <si>
    <t>PATIN FEUTRE MARRON D.22 PLAQ/12</t>
  </si>
  <si>
    <t>19612025</t>
  </si>
  <si>
    <t>PATIN FEUTRE MARRON D.25 PLAQ/9</t>
  </si>
  <si>
    <t>19612028</t>
  </si>
  <si>
    <t>PATIN FEUTRE MARRON D.28 PLAQ/8</t>
  </si>
  <si>
    <t>19612032</t>
  </si>
  <si>
    <t>PATIN FEUTRE MARRON D.32 PLAQ/6</t>
  </si>
  <si>
    <t>19612220</t>
  </si>
  <si>
    <t>PATIN FEUTRE MARRON 20X20 PLAQ/12</t>
  </si>
  <si>
    <t>19612225</t>
  </si>
  <si>
    <t>PATIN FEUTRE MARRON 25X25 PLAQ/8</t>
  </si>
  <si>
    <t>19612375</t>
  </si>
  <si>
    <t>PATIN FEUTRE MARRON 75*100 PLAQ/1</t>
  </si>
  <si>
    <t>19612398</t>
  </si>
  <si>
    <t>PATIN FEUTRE MARRON 140*170 PLAQ/1</t>
  </si>
  <si>
    <t>19613017</t>
  </si>
  <si>
    <t>19613022</t>
  </si>
  <si>
    <t>19613025</t>
  </si>
  <si>
    <t>19613028</t>
  </si>
  <si>
    <t>19613032</t>
  </si>
  <si>
    <t>19614135</t>
  </si>
  <si>
    <t>PATIN 2 PTES GLISSEUR MARRON 35X18 L/CENT</t>
  </si>
  <si>
    <t>19614218</t>
  </si>
  <si>
    <t>PATIN AMORTISS. NK 18 LE CENT</t>
  </si>
  <si>
    <t>19614223</t>
  </si>
  <si>
    <t>PATIN AMORTISS. NK 23 LE CENT</t>
  </si>
  <si>
    <t>19614230</t>
  </si>
  <si>
    <t>PATIN AMORTISS. NK 30 LE CENT</t>
  </si>
  <si>
    <t>19614235</t>
  </si>
  <si>
    <t>PATIN AMORTISS. NK 35 LE CENT</t>
  </si>
  <si>
    <t>19614418</t>
  </si>
  <si>
    <t>PATIN PLASTIQUE 1 POINTE 18 MARRON LE CENT</t>
  </si>
  <si>
    <t>19614422</t>
  </si>
  <si>
    <t>PATIN PLASTIQUE 1 POINTE 22 MARRON LE CENT</t>
  </si>
  <si>
    <t>19614425</t>
  </si>
  <si>
    <t>PATIN PLASTIQUE 1 POINTE 25 MARRON LE CENT</t>
  </si>
  <si>
    <t>19614430</t>
  </si>
  <si>
    <t>PATIN PLASTIQUE 1 POINTE 30 MARRON LE CENT</t>
  </si>
  <si>
    <t>19614517</t>
  </si>
  <si>
    <t>PATIN 1 PTE FEUTRE SUPERIEUR GRIS D17 L/CENT</t>
  </si>
  <si>
    <t>19614520</t>
  </si>
  <si>
    <t>PATIN 1 PTE FEUTRE SUPERIEUR GRIS D20 L/CENT</t>
  </si>
  <si>
    <t>19614524</t>
  </si>
  <si>
    <t>PATIN 1 PTE FEUTRE SUPERIEUR GRIS D24 L/CENT</t>
  </si>
  <si>
    <t>19614528</t>
  </si>
  <si>
    <t>PATIN 1 PTE FEUTRE SUPERIEUR GRIS D28 L/CENT</t>
  </si>
  <si>
    <t>19614617</t>
  </si>
  <si>
    <t>PATIN FEUTRE 1 POINTE MARRON 17 LE CENT</t>
  </si>
  <si>
    <t>19614620</t>
  </si>
  <si>
    <t>PATIN FEUTRE 1 POINTE MARRON 20 LE CENT</t>
  </si>
  <si>
    <t>19614624</t>
  </si>
  <si>
    <t>PATIN FEUTRE 1 POINTE MARRON 24 LE CENT</t>
  </si>
  <si>
    <t>19614628</t>
  </si>
  <si>
    <t>PATIN FEUTRE 1 POINTE MARRON 28 LE CENT</t>
  </si>
  <si>
    <t>19614720</t>
  </si>
  <si>
    <t>PATIN GLISSEUR 1 POINTE TEFLON D20 LE CENT</t>
  </si>
  <si>
    <t>19614725</t>
  </si>
  <si>
    <t>PATIN GLISSEUR 1 POINTE TEFLON D25 LE CENT</t>
  </si>
  <si>
    <t>19614730</t>
  </si>
  <si>
    <t>PATIN GLISSEUR 1 POINTE TEFLON D30 LE CENT</t>
  </si>
  <si>
    <t>19614740</t>
  </si>
  <si>
    <t>PATIN GLISSEUR 1 POINTE TEFLON D40 LE CENT</t>
  </si>
  <si>
    <t>19615020</t>
  </si>
  <si>
    <t>PATIN GLISSEUR TEFLON D.20 VRAC LA PIECE</t>
  </si>
  <si>
    <t>19615025</t>
  </si>
  <si>
    <t>PATIN GLISSEUR TEFLON D.25 VRAC LA PIECE</t>
  </si>
  <si>
    <t>19615030</t>
  </si>
  <si>
    <t>PATIN GLISSEUR TEFLON D.30 VRAC LA PIECE</t>
  </si>
  <si>
    <t>19615040</t>
  </si>
  <si>
    <t>PATIN GLISSEUR TEFLON D.40 VRAC LA PIECE</t>
  </si>
  <si>
    <t>19615050</t>
  </si>
  <si>
    <t>PATIN GLISSEUR TEFLON D.50 VRAC LA PIECE</t>
  </si>
  <si>
    <t>19615060</t>
  </si>
  <si>
    <t>PATIN GLISSEUR TEFLON D.60 VRAC LA PIECE</t>
  </si>
  <si>
    <t>19615070</t>
  </si>
  <si>
    <t>PATIN GLISSEUR TEFLON D.70 VRAC LA PIECE</t>
  </si>
  <si>
    <t>19615224</t>
  </si>
  <si>
    <t>PATIN GLISSEUR TEFLON 24x24 VRAC LA PIECE</t>
  </si>
  <si>
    <t>19615230</t>
  </si>
  <si>
    <t>PATIN GLISSEUR TEFLON 30x30 VRAC LA PIECE</t>
  </si>
  <si>
    <t>19615324</t>
  </si>
  <si>
    <t>PATIN GLISSEUR TEFLON 24x100 VRAC LA PIECE</t>
  </si>
  <si>
    <t>19701100</t>
  </si>
  <si>
    <t>CROCH TABL.LUX N.0L 22MM 1T PAQ/20 LE PAQUET</t>
  </si>
  <si>
    <t>19701101</t>
  </si>
  <si>
    <t>CROCH TABL.LUX N.1L 26MM 1T PAQ/20  LE PAQUET</t>
  </si>
  <si>
    <t>19701102</t>
  </si>
  <si>
    <t>CROCH TABL.LUX N.2L 30MM 1T PAQ/20  LE PAQUET</t>
  </si>
  <si>
    <t>19701103</t>
  </si>
  <si>
    <t>CROCH TABL.LUX N.3L 30X24MM 2T PAQ/10  LE PAQUET</t>
  </si>
  <si>
    <t>19701104</t>
  </si>
  <si>
    <t>CROCH TABL.LUX N.4L 35X31MM 3T PAQ/10   LE PAQUET</t>
  </si>
  <si>
    <t>19701503</t>
  </si>
  <si>
    <t>CROCH TABL.TRANSPARENT 23X18MM 2T PAQ/20   LE PAQUET</t>
  </si>
  <si>
    <t>19702101</t>
  </si>
  <si>
    <t>CROCHET TABL.LTNNE FLEUR LYS 32MM PAQ/10   LE PAQUET</t>
  </si>
  <si>
    <t>19704110</t>
  </si>
  <si>
    <t>19704111</t>
  </si>
  <si>
    <t>19704112</t>
  </si>
  <si>
    <t>19724025</t>
  </si>
  <si>
    <t>19726166</t>
  </si>
  <si>
    <t>PITON CADRE LTN 1.6x 6  LE CENT</t>
  </si>
  <si>
    <t>19726209</t>
  </si>
  <si>
    <t>PITON CADRE LTN 2  x 9  LE CENT</t>
  </si>
  <si>
    <t>19726412</t>
  </si>
  <si>
    <t>PITON CADRE LTN 2.4X12  LE CENT</t>
  </si>
  <si>
    <t>19726418</t>
  </si>
  <si>
    <t>PITON CADRE LTN 2.4X18  LE CENT</t>
  </si>
  <si>
    <t>19726612</t>
  </si>
  <si>
    <t>PITON CADRE LTN 2.65X12  LE CENT</t>
  </si>
  <si>
    <t>ATTACHE TRIANG.AC LTNNE 10 + POINTES PAQ/100</t>
  </si>
  <si>
    <t>ATTACHE TRIANG.AC LTNNE 12 + POINTES PAQ/100</t>
  </si>
  <si>
    <t>ATTACHE TRIANG.AC LTNNE 16 + POINTES PAQ/100</t>
  </si>
  <si>
    <t>ATTACHE TRIANG.AC LTNNE 20 + POINTES PAQ/100</t>
  </si>
  <si>
    <t>19730120</t>
  </si>
  <si>
    <t>ATTACHE RONDE AC LTNNE 9x22 PM Paq/100</t>
  </si>
  <si>
    <t>19730121</t>
  </si>
  <si>
    <t>ATTACHE RONDE AC LTNNE 10x32 GM LE SAC/20</t>
  </si>
  <si>
    <t>19730122</t>
  </si>
  <si>
    <t>19730124</t>
  </si>
  <si>
    <t>19730126</t>
  </si>
  <si>
    <t>19730131</t>
  </si>
  <si>
    <t>ATTACHE COLLANTE TABLEAU D.30 LE CENT PAQ/100</t>
  </si>
  <si>
    <t>19730132</t>
  </si>
  <si>
    <t>ATTACHE COLLANTE TABLEAU 45 LE CENT PAQ/100</t>
  </si>
  <si>
    <t>19730200</t>
  </si>
  <si>
    <t>ANNEAU+LACET D.20 LTNNE LE CENT PAQ/100</t>
  </si>
  <si>
    <t>19730201</t>
  </si>
  <si>
    <t>ANNEAU+LACET D.16 LTNNE LE CENT SAC/100</t>
  </si>
  <si>
    <t>19730530</t>
  </si>
  <si>
    <t>EQUERRE CADRE LTNNE 48X8 LE CENT PAQ/100</t>
  </si>
  <si>
    <t>19730535</t>
  </si>
  <si>
    <t>EMBOUT COUVRANT. PLAST. BLANC D5 L/CENT</t>
  </si>
  <si>
    <t>19730536</t>
  </si>
  <si>
    <t>EMBOUT COUVRANT. PLAST. NOIR D5 L/CENT</t>
  </si>
  <si>
    <t>19730540</t>
  </si>
  <si>
    <t>TOURNETTE 30mm  LE CENT</t>
  </si>
  <si>
    <t>19730541</t>
  </si>
  <si>
    <t>TOURNETTE 50mm LE CENT</t>
  </si>
  <si>
    <t>19730542</t>
  </si>
  <si>
    <t>TOURNETTE 60mm LE CENT</t>
  </si>
  <si>
    <t>19731007</t>
  </si>
  <si>
    <t>PINCE SOUS VERRE  7MM LE CENT</t>
  </si>
  <si>
    <t>19731020</t>
  </si>
  <si>
    <t>PINCE SOUS VERRE 20MM LE CENT</t>
  </si>
  <si>
    <t>19746600</t>
  </si>
  <si>
    <t>CROCH. CLIC P/CIM CIVICLIC + BOUCHON</t>
  </si>
  <si>
    <t>19746700</t>
  </si>
  <si>
    <t>CROCHET SUSPENSEUR 3 PIECES PLASTIQUE 7 KG</t>
  </si>
  <si>
    <t>23101100</t>
  </si>
  <si>
    <t>CROCH TABL.LUX N.0L 22 1T C10</t>
  </si>
  <si>
    <t>23101101</t>
  </si>
  <si>
    <t>CROCH TABL.LUX N.1L 26 1T C10</t>
  </si>
  <si>
    <t>23101102</t>
  </si>
  <si>
    <t>CROCH TABL.LUX N.2L 30 1T C/8</t>
  </si>
  <si>
    <t>23101103</t>
  </si>
  <si>
    <t>CROCH TABL.LUX N.3L 30 2T C/5</t>
  </si>
  <si>
    <t>23101104</t>
  </si>
  <si>
    <t>CROCH TABL.LUX N.4L 35 3T C/3</t>
  </si>
  <si>
    <t>23101105</t>
  </si>
  <si>
    <t>CROCH TABL.LUX ASSORT PM C/9</t>
  </si>
  <si>
    <t>23101106</t>
  </si>
  <si>
    <t>CROCH TABL.LUX ASSORT GM C/6</t>
  </si>
  <si>
    <t>23101107</t>
  </si>
  <si>
    <t>CROCH TABLEAU LUX ASS/BTE 50</t>
  </si>
  <si>
    <t>23101220</t>
  </si>
  <si>
    <t>CROCHET TABL.MILUX N.0 1T CT/9</t>
  </si>
  <si>
    <t>23101221</t>
  </si>
  <si>
    <t>CROCHET TABL.MILUX N.1 1T CQ/8</t>
  </si>
  <si>
    <t>23101222</t>
  </si>
  <si>
    <t>CROCHET TABL.MILUX N.2 1T CQ/7</t>
  </si>
  <si>
    <t>23101223</t>
  </si>
  <si>
    <t>CROCHET TABL.MILUX N.3 2T CT/5</t>
  </si>
  <si>
    <t>23101224</t>
  </si>
  <si>
    <t>CROCHET TABL.MILUX N.4 3T CQ/3</t>
  </si>
  <si>
    <t>23101503</t>
  </si>
  <si>
    <t>CROCHET DE TABLEAU TRANSPARENT CTE/6</t>
  </si>
  <si>
    <t>23102101</t>
  </si>
  <si>
    <t>CROCHET TABL.LTNNE FLEUR LYS/3</t>
  </si>
  <si>
    <t>23102102</t>
  </si>
  <si>
    <t>CROCHET TABL.BRONZE FLEU.LYS/3</t>
  </si>
  <si>
    <t>23104110</t>
  </si>
  <si>
    <t>CROCHET SUEDOIS BETON MINI 20MM C/5</t>
  </si>
  <si>
    <t>23104111</t>
  </si>
  <si>
    <t>CROCHET SUEDOIS BETON MM 31MM CTE/4</t>
  </si>
  <si>
    <t>23104112</t>
  </si>
  <si>
    <t>CROCHET SUEDOIS BETON GM 36MM CTE/3</t>
  </si>
  <si>
    <t>23121510</t>
  </si>
  <si>
    <t>POINTE TR AC LTNNE 1.5X10 C150</t>
  </si>
  <si>
    <t>23121512</t>
  </si>
  <si>
    <t>POINTE TR AC LTNNE 1.5X12 C130</t>
  </si>
  <si>
    <t>23121616</t>
  </si>
  <si>
    <t>POINTE TR AC LTNNE 1.6X16 C100</t>
  </si>
  <si>
    <t>23121816</t>
  </si>
  <si>
    <t>POINTE TR AC LTNNE 1.8X16 C/85</t>
  </si>
  <si>
    <t>23122020</t>
  </si>
  <si>
    <t>POINTE TR REVETUE LT 2X20 C/22</t>
  </si>
  <si>
    <t>23122025</t>
  </si>
  <si>
    <t>POINTE TR REVETUE LT 2X25 C/20</t>
  </si>
  <si>
    <t>23122030</t>
  </si>
  <si>
    <t>POINTE TR REVETUE LT 2X30 C/18</t>
  </si>
  <si>
    <t>23124022</t>
  </si>
  <si>
    <t>AIGUILLE TREMP.LTNN 1.2X22 C40</t>
  </si>
  <si>
    <t>23124100</t>
  </si>
  <si>
    <t>AIGUIL.CROC/TABL T.REV. PM C20</t>
  </si>
  <si>
    <t>23126012</t>
  </si>
  <si>
    <t>PITON A ANNEAU AC LAIT. 12mm CTE/6</t>
  </si>
  <si>
    <t>23126015</t>
  </si>
  <si>
    <t>PITON A ANNEAU AC LAIT. 15mm CTE/4</t>
  </si>
  <si>
    <t>23126166</t>
  </si>
  <si>
    <t>PITON CADRE AC LTN 1.6X6 CT/20</t>
  </si>
  <si>
    <t>23126209</t>
  </si>
  <si>
    <t>23126412</t>
  </si>
  <si>
    <t>23126418</t>
  </si>
  <si>
    <t>23126612</t>
  </si>
  <si>
    <t>PITON CADRE AC LTN 2.6X12 C/12</t>
  </si>
  <si>
    <t>23127258</t>
  </si>
  <si>
    <t>PITON DE CADRE ZN 2.5X 8 CT/6</t>
  </si>
  <si>
    <t>23127310</t>
  </si>
  <si>
    <t>PITON DE CADRE ZN 3  X10 CT/4</t>
  </si>
  <si>
    <t>23127312</t>
  </si>
  <si>
    <t>PITON DE CADRE ZN 3.5X12 CT/4</t>
  </si>
  <si>
    <t>23127416</t>
  </si>
  <si>
    <t>PITON DE CADRE ZN 4  X16 CT/4</t>
  </si>
  <si>
    <t>23128009</t>
  </si>
  <si>
    <t>SEMENCE TAPISSIER  9 BLISTER/110PTES</t>
  </si>
  <si>
    <t>23128011</t>
  </si>
  <si>
    <t>SEMENCE TAPISSIER 11 BLISTER/100PTES</t>
  </si>
  <si>
    <t>23128014</t>
  </si>
  <si>
    <t>SEMENCE TAPISSIER 14 BLISTER/90 PTES</t>
  </si>
  <si>
    <t>23128016</t>
  </si>
  <si>
    <t>SEMENCE TAPISSIER 16 BLISTER/80 PTES</t>
  </si>
  <si>
    <t>23128018</t>
  </si>
  <si>
    <t>SEMENCE TAPISSIER 18 BLISTER/52 PTES</t>
  </si>
  <si>
    <t>23128023</t>
  </si>
  <si>
    <t>23128316</t>
  </si>
  <si>
    <t>POINTE ACIER T.H.16 BLISTER/320PTS</t>
  </si>
  <si>
    <t>23128318</t>
  </si>
  <si>
    <t>POINTE ACIER T.H.18 BLISTER/210PTS</t>
  </si>
  <si>
    <t>23128320</t>
  </si>
  <si>
    <t>POINTE ACIER T.H.20 BLISTER/240PTS</t>
  </si>
  <si>
    <t>23128325</t>
  </si>
  <si>
    <t>POINTE ACIER T.H.25 BLISTER/150PTS</t>
  </si>
  <si>
    <t>23128330</t>
  </si>
  <si>
    <t>POINTE ACIER T.H.30 BLISTER/140PTS</t>
  </si>
  <si>
    <t>23128430</t>
  </si>
  <si>
    <t>23128431</t>
  </si>
  <si>
    <t>23128432</t>
  </si>
  <si>
    <t>23128435</t>
  </si>
  <si>
    <t>23130002</t>
  </si>
  <si>
    <t>TOURNETTE 18MM AC LAITONNE CT/12</t>
  </si>
  <si>
    <t>23130010</t>
  </si>
  <si>
    <t>TRESSE 3M50 + 8 S-CABLE + 8 PITONS CTE</t>
  </si>
  <si>
    <t>23130101</t>
  </si>
  <si>
    <t>ATTACHE TRIANG.AC LTNNE 10 C/8</t>
  </si>
  <si>
    <t>23130103</t>
  </si>
  <si>
    <t>ATTACHE TRIANG.AC LTNNE 14 C/7</t>
  </si>
  <si>
    <t>23130104</t>
  </si>
  <si>
    <t>ATTACHE TRIANG.AC LTNNE 16 C/5</t>
  </si>
  <si>
    <t>23130105</t>
  </si>
  <si>
    <t>ATTACHE TRIANG.AC LTNNE 20 C/4</t>
  </si>
  <si>
    <t>23130106</t>
  </si>
  <si>
    <t>ATTACHE TRIANG.AC LTNNE 25 C/3</t>
  </si>
  <si>
    <t>23130111</t>
  </si>
  <si>
    <t>ATTACHE BAROQUE AC LTNNE 10 C6</t>
  </si>
  <si>
    <t>23130112</t>
  </si>
  <si>
    <t>ATTACHE BAROQUE AC LTNNE 12 C5</t>
  </si>
  <si>
    <t>23130113</t>
  </si>
  <si>
    <t>ATTACHE BAROQUE AC LTNNE 15 C4</t>
  </si>
  <si>
    <t>23130120</t>
  </si>
  <si>
    <t>ATTACHE RONDE AC LTNNE 9x22 CTE/8</t>
  </si>
  <si>
    <t>23130121</t>
  </si>
  <si>
    <t>ATTACHE RONDE AC LTNNE 10x32 GM C/6</t>
  </si>
  <si>
    <t>23130122</t>
  </si>
  <si>
    <t>ATTACHE ADH CIVIC D32MM CT/3</t>
  </si>
  <si>
    <t>23130125</t>
  </si>
  <si>
    <t>ATTACHE ADH CIVIC D45MM CT/2</t>
  </si>
  <si>
    <t>23130126</t>
  </si>
  <si>
    <t>ATTACHE ADH CIVIC D60MM SAC/1</t>
  </si>
  <si>
    <t>23130131</t>
  </si>
  <si>
    <t>ATTACHE COLLANTE TABLEAU 30 CT/6</t>
  </si>
  <si>
    <t>23130132</t>
  </si>
  <si>
    <t>ATTACHE COLLANTE TABLEAU 45 CT/5</t>
  </si>
  <si>
    <t>23130140</t>
  </si>
  <si>
    <t>ATTACHE REGL. 27.5X12  CT/2</t>
  </si>
  <si>
    <t>23130142</t>
  </si>
  <si>
    <t>ATTACHE REGL. 55  X12    CTE/2</t>
  </si>
  <si>
    <t>23130165</t>
  </si>
  <si>
    <t>ANNEAU+LACET D.20 LTNNE CT/3</t>
  </si>
  <si>
    <t>23130201</t>
  </si>
  <si>
    <t>ANNEAU+LACET D.16 LTNNE CT/3</t>
  </si>
  <si>
    <t>23130320</t>
  </si>
  <si>
    <t>CROCHET EMBASE A VISSER CT/6</t>
  </si>
  <si>
    <t>23130322</t>
  </si>
  <si>
    <t>CROCHET A ONGLET LTNNE CT/4</t>
  </si>
  <si>
    <t>23130530</t>
  </si>
  <si>
    <t>EQUERRE CADRE LTNNE 48X8 CTE/4</t>
  </si>
  <si>
    <t>23130535</t>
  </si>
  <si>
    <t>EMBOUT BLANC POUR TIGE DE CIMAISE CTE/20</t>
  </si>
  <si>
    <t>23130536</t>
  </si>
  <si>
    <t>EMBOUT NOIR POUR TIGE DE CIMAISE CTE/20</t>
  </si>
  <si>
    <t>23130540</t>
  </si>
  <si>
    <t>TOURNETTE 30MM ACIER CT/12</t>
  </si>
  <si>
    <t>23130541</t>
  </si>
  <si>
    <t>TOURNETTE 50MM ACIER CT/12</t>
  </si>
  <si>
    <t>23130542</t>
  </si>
  <si>
    <t>TOURNETTE 60MM ACIER CT/8</t>
  </si>
  <si>
    <t>23130543</t>
  </si>
  <si>
    <t>TOURNETTE NK 58x15MM CT/8</t>
  </si>
  <si>
    <t>23131007</t>
  </si>
  <si>
    <t>PINCE SOUS VERRE  7MM   CTE/12</t>
  </si>
  <si>
    <t>23131020</t>
  </si>
  <si>
    <t>PINCE SOUS VERRE 20MM   CTE/8</t>
  </si>
  <si>
    <t>23131030</t>
  </si>
  <si>
    <t>PINCE RESS VERRE+ISOREL CTE/8</t>
  </si>
  <si>
    <t>23132010</t>
  </si>
  <si>
    <t>MARTEAU D'ENCADREUR PANE PLATE</t>
  </si>
  <si>
    <t>23133000</t>
  </si>
  <si>
    <t>KIT DE POSE P/CIMAISE FORET+VIS C20</t>
  </si>
  <si>
    <t>23133001</t>
  </si>
  <si>
    <t>KIT DE POSE P/CIMAISE FORET+VIS BLANCHES C16</t>
  </si>
  <si>
    <t>23140000</t>
  </si>
  <si>
    <t>CROCHET INOX P/CIMAISE FERME VRAC</t>
  </si>
  <si>
    <t>CROCHET+VERROU DE CIMAISE VRAC</t>
  </si>
  <si>
    <t>23140044</t>
  </si>
  <si>
    <t>CROCHET INOX P/CIMAISE OUVERT VRAC</t>
  </si>
  <si>
    <t>23141210</t>
  </si>
  <si>
    <t>CIMAISE P24 ALU EPOXY BLANC/BLANC 1M</t>
  </si>
  <si>
    <t>23141220</t>
  </si>
  <si>
    <t>CIMAISE P24 ALU EPOXY BLANC/BLANC 2M</t>
  </si>
  <si>
    <t>23141510</t>
  </si>
  <si>
    <t>CIMAISE P24 ALU EPOXY NOIR 1M</t>
  </si>
  <si>
    <t>23141515</t>
  </si>
  <si>
    <t>CIMAISE P24 ALU EPOXY NOIR 1M50</t>
  </si>
  <si>
    <t>23141520</t>
  </si>
  <si>
    <t>CIMAISE P24 ALU EPOXY NOIR 2M</t>
  </si>
  <si>
    <t>23141610</t>
  </si>
  <si>
    <t>CIMAISE P24 ALU BRUT 1M</t>
  </si>
  <si>
    <t>23141615</t>
  </si>
  <si>
    <t>CIMAISE P24 ALU BRUT 1M50</t>
  </si>
  <si>
    <t>23141620</t>
  </si>
  <si>
    <t>CIMAISE P24 ALU BRUT 2M</t>
  </si>
  <si>
    <t>23141710</t>
  </si>
  <si>
    <t>CIMAISE P24 ALU ANODISE ARGENT 1M</t>
  </si>
  <si>
    <t>23141715</t>
  </si>
  <si>
    <t>CIMAISE P24 ALU ANODISE ARGENT 1M50</t>
  </si>
  <si>
    <t>23141720</t>
  </si>
  <si>
    <t>CIMAISE P24 ALU ANODISE ARGENT 2M</t>
  </si>
  <si>
    <t>23141730</t>
  </si>
  <si>
    <t>CIMAISE P24 ALU ANODISE ARGENT 3M</t>
  </si>
  <si>
    <t>23141740</t>
  </si>
  <si>
    <t>CIMAISE P24 ALU ANODISE ARGENT 4M</t>
  </si>
  <si>
    <t>23141810</t>
  </si>
  <si>
    <t>CIMAISE P24 ALU ANODISE OR 1M</t>
  </si>
  <si>
    <t>23141815</t>
  </si>
  <si>
    <t>CIMAISE P24 ALU ANODISE OR 1M50</t>
  </si>
  <si>
    <t>23141820</t>
  </si>
  <si>
    <t>CIMAISE P24 ALU ANODISE OR 2M</t>
  </si>
  <si>
    <t>23141910</t>
  </si>
  <si>
    <t>CIMAISE P24 ALU EPOXY BLANC 1M</t>
  </si>
  <si>
    <t>CIMAISE P24 ALU EPOXY BLANC 1M50</t>
  </si>
  <si>
    <t>23141920</t>
  </si>
  <si>
    <t>CIMAISE P24 ALU EPOXY BLANC 2M</t>
  </si>
  <si>
    <t>23141930</t>
  </si>
  <si>
    <t>CIMAISE P24 ALU EPOXY BLANC 3M</t>
  </si>
  <si>
    <t>23141940</t>
  </si>
  <si>
    <t>CIMAISE P24 ALU EPOXY BLANC 4M</t>
  </si>
  <si>
    <t>23142610</t>
  </si>
  <si>
    <t>TIGE P/CIMAI.4X4 CROSSE ALU BRUT 1M</t>
  </si>
  <si>
    <t>23142615</t>
  </si>
  <si>
    <t>TIGE P/CIMAI.4X4 CROSSE ALU BRUT 150</t>
  </si>
  <si>
    <t>23142620</t>
  </si>
  <si>
    <t>TIGE P/CIMAI.4X4 CROSSE ALU BRUT 2M</t>
  </si>
  <si>
    <t>23142710</t>
  </si>
  <si>
    <t>TIGE P/CIMAI.4X4 CROSSE ALU ARG.1M</t>
  </si>
  <si>
    <t>23142715</t>
  </si>
  <si>
    <t>TIGE P/CIMAI.4X4 CROSSE ALU ARG.1M50</t>
  </si>
  <si>
    <t>23142720</t>
  </si>
  <si>
    <t>TIGE P/CIMAI.4X4 CROSSE ALU ARG.2M</t>
  </si>
  <si>
    <t>23142730</t>
  </si>
  <si>
    <t>TIGE P/CIMAI.4X4 CROSSE ALU ARG.3M</t>
  </si>
  <si>
    <t>23142810</t>
  </si>
  <si>
    <t>TIGE P/CIMAI.4X4 CROSSE ALU OR 1M</t>
  </si>
  <si>
    <t>23142815</t>
  </si>
  <si>
    <t>TIGE P/CIMAI.4X4 CROSSE ALU OR 1M50</t>
  </si>
  <si>
    <t>23142820</t>
  </si>
  <si>
    <t>TIGE P/CIMAI.4X4 CROSSE ALU OR 2M</t>
  </si>
  <si>
    <t>23142910</t>
  </si>
  <si>
    <t>TIGE P/CIMAI.4X4 CROSSE ALU BLANC 1M</t>
  </si>
  <si>
    <t>23142915</t>
  </si>
  <si>
    <t>TIGE P/CIMAI.4X4 CROSSE ALU BLANC 150</t>
  </si>
  <si>
    <t>23142920</t>
  </si>
  <si>
    <t>TIGE P/CIMAI.4X4 CROSSE ALU BLANC 2M</t>
  </si>
  <si>
    <t>23143210</t>
  </si>
  <si>
    <t>TIGE P/CIMAI.4X4 CANNE ALU BLANC/BLANC  1M</t>
  </si>
  <si>
    <t>23143215</t>
  </si>
  <si>
    <t>TIGE P/CIMAI.4X4 CANNE ALU BLANC/BLANC 150</t>
  </si>
  <si>
    <t>23143220</t>
  </si>
  <si>
    <t>TIGE P/CIMAI.4X4 CANNE ALU BLANC/BLANC 2M</t>
  </si>
  <si>
    <t>23143310</t>
  </si>
  <si>
    <t>TIGE P/CIM.4X4 CANNE ACIER BLANC 1M</t>
  </si>
  <si>
    <t>23143315</t>
  </si>
  <si>
    <t>TIGE P/CIM.4X4 CANNE ACIER BLANC 150</t>
  </si>
  <si>
    <t>23143320</t>
  </si>
  <si>
    <t>TIGE P/CIM.4X4 CANNE ACIER BLANC 2M</t>
  </si>
  <si>
    <t>23143510</t>
  </si>
  <si>
    <t>TIGE P/CIMAI.4X4 CANNE ALU NOIR 1M</t>
  </si>
  <si>
    <t>23143515</t>
  </si>
  <si>
    <t>TIGE P/CIMAI.4X4 CANNE ALU NOIR 150</t>
  </si>
  <si>
    <t>23143520</t>
  </si>
  <si>
    <t>TIGE P/CIMAI.4X4 CANNE ALU NOIR 2M</t>
  </si>
  <si>
    <t>23143610</t>
  </si>
  <si>
    <t>TIGE P/CIMAI.4X4 CANNE ALU BRUT 1M</t>
  </si>
  <si>
    <t>23143615</t>
  </si>
  <si>
    <t>TIGE P/CIMAI.4X4 CANNE ALU BRUT 150</t>
  </si>
  <si>
    <t>23143620</t>
  </si>
  <si>
    <t>TIGE P/CIMAI.4X4 CANNE ALU BRUT 2M</t>
  </si>
  <si>
    <t>23143710</t>
  </si>
  <si>
    <t>TIGE P/CIMAI.4X4 CANNE ALU ARG.1M</t>
  </si>
  <si>
    <t>23143715</t>
  </si>
  <si>
    <t>TIGE P/CIMAI.4X4 CANNE ALU ARG.1M50</t>
  </si>
  <si>
    <t>23143720</t>
  </si>
  <si>
    <t>TIGE P/CIMAI.4X4 CANNE ALU ARG.2M</t>
  </si>
  <si>
    <t>23143730</t>
  </si>
  <si>
    <t>TIGE P/CIMAI.4X4 CANNE ALU ARG.3M</t>
  </si>
  <si>
    <t>23143810</t>
  </si>
  <si>
    <t>TIGE P/CIMAI.4X4 CANNE ALU OR 1M</t>
  </si>
  <si>
    <t>23143815</t>
  </si>
  <si>
    <t>TIGE P/CIMAI.4X4 CANNE ALU OR 1M50</t>
  </si>
  <si>
    <t>23143820</t>
  </si>
  <si>
    <t>TIGE P/CIMAI.4X4 CANNE ALU OR 2M</t>
  </si>
  <si>
    <t>23143910</t>
  </si>
  <si>
    <t>TIGE P/CIMAI.4X4 CANNE ALU BLANC 1M</t>
  </si>
  <si>
    <t>23143915</t>
  </si>
  <si>
    <t>TIGE P/CIMAI.4X4 CANNE ALU BLANC 150</t>
  </si>
  <si>
    <t>23143920</t>
  </si>
  <si>
    <t>TIGE P/CIMAI.4X4 CANNE ALU BLANC 2M</t>
  </si>
  <si>
    <t>23144215</t>
  </si>
  <si>
    <t>TIGE P/CIMAI.4X4 C/COUDEE ALU BLANC/BLANC 150</t>
  </si>
  <si>
    <t>23144220</t>
  </si>
  <si>
    <t>TIGE P/CIMAI.4X4 C/COUDEE ALU BLANC/BLANC 2M</t>
  </si>
  <si>
    <t>23144610</t>
  </si>
  <si>
    <t>TIGE P/CIMAI.4X4 C/COUDE ALU BRUT 1M</t>
  </si>
  <si>
    <t>23144615</t>
  </si>
  <si>
    <t>TIGE P/CIMAI.4X4 C/COUDE ALU BRUT 1M50</t>
  </si>
  <si>
    <t>23144620</t>
  </si>
  <si>
    <t>TIGE P/CIMAI.4X4 C/COUDE ALU BRUT 2M</t>
  </si>
  <si>
    <t>23144710</t>
  </si>
  <si>
    <t>TIGE P/CIMAI.4X4 C/COUDE ALU ARG.1M</t>
  </si>
  <si>
    <t>23144715</t>
  </si>
  <si>
    <t>TIGE P/CIMAI.4X4 C/COUDE ALU ARG.1M50</t>
  </si>
  <si>
    <t>23144720</t>
  </si>
  <si>
    <t>TIGE P/CIMAI.4X4 C/COUDE ALU ARG.2M</t>
  </si>
  <si>
    <t>23144730</t>
  </si>
  <si>
    <t>TIGE P/CIMAI.4X4 C/COUDE ALU ARG.3M</t>
  </si>
  <si>
    <t>23144810</t>
  </si>
  <si>
    <t>TIGE P/CIMAI.4X4 C/COUDE ALU OR 1M</t>
  </si>
  <si>
    <t>23144815</t>
  </si>
  <si>
    <t>TIGE P/CIMAI.4X4 C/COUDE ALU OR 1M50</t>
  </si>
  <si>
    <t>23144820</t>
  </si>
  <si>
    <t>TIGE P/CIMAI.4X4 C/COUDE ALU OR 2M</t>
  </si>
  <si>
    <t>23144910</t>
  </si>
  <si>
    <t>TIGE P/CIMAI.4X4 C/COUDE ALU BLANC 1M</t>
  </si>
  <si>
    <t>23144915</t>
  </si>
  <si>
    <t>TIGE P/CIMAI.4X4 C/COUDE ALU BLANC 150</t>
  </si>
  <si>
    <t>23144920</t>
  </si>
  <si>
    <t>TIGE P/CIMAI.4X4 C/COUDE ALU BLANC 2M</t>
  </si>
  <si>
    <t>23145000</t>
  </si>
  <si>
    <t>CROCHET FERME INOX P/CIMAISE C/2</t>
  </si>
  <si>
    <t>CROCHET P/CIMAISE INOX + SECURITE CTE/2</t>
  </si>
  <si>
    <t>23145044</t>
  </si>
  <si>
    <t>CROCHET P/CIMAISE INOX OUVERT C/2</t>
  </si>
  <si>
    <t>23145131</t>
  </si>
  <si>
    <t>KIT CIMAISE H24 ARGENT 1M50 +2T+2CR. (RETRAC)</t>
  </si>
  <si>
    <t>23145132</t>
  </si>
  <si>
    <t>KIT CIMAISE H24 ARGENT 2M+2T+2CR. (RETRAC)</t>
  </si>
  <si>
    <t>23145142</t>
  </si>
  <si>
    <t>KIT CIMAISE H24 ARGENT 2M+2T+4CR. (RETRAC)</t>
  </si>
  <si>
    <t>23145331</t>
  </si>
  <si>
    <t>KIT CIMAISE H24 BLC. 1M50 +2T+2CR. (RETRAC)</t>
  </si>
  <si>
    <t>23145332</t>
  </si>
  <si>
    <t>KIT CIMAISE H24 BLC.  2M+2T+2CR.   (RETRAC)</t>
  </si>
  <si>
    <t>23145342</t>
  </si>
  <si>
    <t>KIT CIMAISE H24 BLC.  2M+2T+4CR.   (RETRAC)</t>
  </si>
  <si>
    <t>23145420</t>
  </si>
  <si>
    <t>23145615</t>
  </si>
  <si>
    <t>KIT CIVICLIC BLC.1M50+2Fils 2M et accessoires</t>
  </si>
  <si>
    <t>23145620</t>
  </si>
  <si>
    <t>23145720</t>
  </si>
  <si>
    <t>KIT CABLE CIVICLIC ARGENT 2M + 2 CABLES 1M80</t>
  </si>
  <si>
    <t>23145820</t>
  </si>
  <si>
    <t>KIT CABLE CIVICLIC BLANC 2M + 2 CABLES 1M80</t>
  </si>
  <si>
    <t>23145832</t>
  </si>
  <si>
    <t>KIT CIMAISE H20 BLC 2M +2 FILS+2CROCH+VIS (RETRAC)</t>
  </si>
  <si>
    <t>23146000</t>
  </si>
  <si>
    <t>23146115</t>
  </si>
  <si>
    <t>CIMAISE CIVICLIC ARGENT 1M50</t>
  </si>
  <si>
    <t>23146120</t>
  </si>
  <si>
    <t>CIMAISE CIVICLIC ARGENT 2M</t>
  </si>
  <si>
    <t>23146130</t>
  </si>
  <si>
    <t>CIMAISE CIVICLIC ARGENT 3M</t>
  </si>
  <si>
    <t>23146315</t>
  </si>
  <si>
    <t>CIMAISE CIVICLIC BLANC 1M50</t>
  </si>
  <si>
    <t>23146320</t>
  </si>
  <si>
    <t>CIMAISE CIVICLIC BLANC 2M</t>
  </si>
  <si>
    <t>23146330</t>
  </si>
  <si>
    <t>CIMAISE CIVICLIC BLANC 3M</t>
  </si>
  <si>
    <t>23146701</t>
  </si>
  <si>
    <t>CROCHET SUSPENSSEUR 3 PIECES  P/FIL SAC/5</t>
  </si>
  <si>
    <t>23146710</t>
  </si>
  <si>
    <t>SUSPENSEUR ACIER NK (4 PIECES) CTE/2</t>
  </si>
  <si>
    <t>23146822</t>
  </si>
  <si>
    <t>CROCHET TABLEAU MURAL CRISTAL+FIL KIT/2</t>
  </si>
  <si>
    <t>23147306</t>
  </si>
  <si>
    <t>CROC HAUT + FIL CRISTAL SERTI 2 M + SUSPENSEUR SACH</t>
  </si>
  <si>
    <t>23147307</t>
  </si>
  <si>
    <t>CROC HAUT + FIL SERTI 2 M + SUSP.4 PIECES SACH</t>
  </si>
  <si>
    <t>23147311</t>
  </si>
  <si>
    <t>CROCHET CLIC + FIL 2 M+1 SUSPENSSEUR + 1 ECROU KIT</t>
  </si>
  <si>
    <t>23147360</t>
  </si>
  <si>
    <t>CABLE INOX 1M80 + SUSP HEXAGONAL P/CIVICLIC SAC/1+1</t>
  </si>
  <si>
    <t>23148120</t>
  </si>
  <si>
    <t>CIMAISE ALU ARGENT H20 2M</t>
  </si>
  <si>
    <t>23148130</t>
  </si>
  <si>
    <t>CIMAISE ALU ARGENT H20 3M</t>
  </si>
  <si>
    <t>23148310</t>
  </si>
  <si>
    <t>CIMAISE ALU BLANC H20 1M</t>
  </si>
  <si>
    <t>23148315</t>
  </si>
  <si>
    <t>CIMAISE ALU BLANC H20 1M50</t>
  </si>
  <si>
    <t>23148320</t>
  </si>
  <si>
    <t>CIMAISE ALU BLANC H20 2M</t>
  </si>
  <si>
    <t>23148330</t>
  </si>
  <si>
    <t>CIMAISE ALU BLANC H20 3M</t>
  </si>
  <si>
    <t>88885105</t>
  </si>
  <si>
    <t>NAISSANCE TUBE OVAL 30/15 ARGENT  VRAC</t>
  </si>
  <si>
    <t>88885730</t>
  </si>
  <si>
    <t>PITON PENDERIE TUBE 30/15 ARGENT  VRAC</t>
  </si>
  <si>
    <t>88885740</t>
  </si>
  <si>
    <t>PITON PENDERIE D18/50 + VIS ZK.EPOXY</t>
  </si>
  <si>
    <t>88885750</t>
  </si>
  <si>
    <t>PITON PENDERIE D20/50 + VIS ZK.EPOXY</t>
  </si>
  <si>
    <t>88902172</t>
  </si>
  <si>
    <t>BUTEE ELASTOMERE NOIRE D.20 H10 L/CENT</t>
  </si>
  <si>
    <t>88902174</t>
  </si>
  <si>
    <t>BUTEE ELASTOMERE NOIRE D.25 H12 L/CENT</t>
  </si>
  <si>
    <t>88902181</t>
  </si>
  <si>
    <t>88902182</t>
  </si>
  <si>
    <t>88902183</t>
  </si>
  <si>
    <t>BUTEE ELASTOMERE BLANC D.23 H11 L/CENT</t>
  </si>
  <si>
    <t>88902184</t>
  </si>
  <si>
    <t>BUTEE ELASTOMERE BLANC D.25 H12 L/CENT</t>
  </si>
  <si>
    <t>88902188</t>
  </si>
  <si>
    <t>88902189</t>
  </si>
  <si>
    <t>88902199</t>
  </si>
  <si>
    <t>BUTEE ADHESIVE CRISTAL PLAQUE/8 LA PLAQUE</t>
  </si>
  <si>
    <t>88902200</t>
  </si>
  <si>
    <t>BUTEE ADHESIVE BLANCHE PLAQUE/8 LA PLAQUE</t>
  </si>
  <si>
    <t>88902201</t>
  </si>
  <si>
    <t>BUTEE ADHESIVE MARRON PLAQUE/8 LA PLAQUE</t>
  </si>
  <si>
    <t>88902202</t>
  </si>
  <si>
    <t>BUTEE ENTR.BLANC D.PERCAGE 6 HUISSERIE L/CENT</t>
  </si>
  <si>
    <t>88902204</t>
  </si>
  <si>
    <t>BUTEE ENTR.BLANC D. PERCAGE 8 HUISSERIE L/CENT</t>
  </si>
  <si>
    <t>88902210</t>
  </si>
  <si>
    <t>BUTOIR ADH TRIANG.BLANC PM 50MM LE CENT</t>
  </si>
  <si>
    <t>88902211</t>
  </si>
  <si>
    <t>BUTOIR ADH TRIANG.MARRON PM 50MM LE CENT</t>
  </si>
  <si>
    <t>88902213</t>
  </si>
  <si>
    <t>BUTOIR ADH TRIANG.BLANC GM 70MM LE CENT</t>
  </si>
  <si>
    <t>88902214</t>
  </si>
  <si>
    <t>BUTOIR ADH TRIANG.MARRON GM 70MM LE CENT</t>
  </si>
  <si>
    <t>88902215</t>
  </si>
  <si>
    <t>BUTOIR ADH.BLANC ROND D.32 H.22 GD VRAC</t>
  </si>
  <si>
    <t>88902216</t>
  </si>
  <si>
    <t>BUTOIR ADH.CRISTAL ROND D.32 H.22 GD VRAC</t>
  </si>
  <si>
    <t>88902218</t>
  </si>
  <si>
    <t>BUTOIR STD A SCELLER TIGE 17MM</t>
  </si>
  <si>
    <t>88902219</t>
  </si>
  <si>
    <t>BUTOIR ADHESIF BLANC SUR PLAQUE INOX GRAND VRAC</t>
  </si>
  <si>
    <t>88902222</t>
  </si>
  <si>
    <t>BUTOIR MIXTE H27 SS VIS GD VRAC</t>
  </si>
  <si>
    <t>88902225</t>
  </si>
  <si>
    <t>REHAUSSE DE BUTOIR NYLON</t>
  </si>
  <si>
    <t>88902228</t>
  </si>
  <si>
    <t>BUTOIR MIXTE+REHAUS.H36 SS VIS GD VRAC</t>
  </si>
  <si>
    <t>88902230</t>
  </si>
  <si>
    <t>BUTOIR SOL BOIS HETRE DROIT D36 H27  GRAND VRAC</t>
  </si>
  <si>
    <t>88902234</t>
  </si>
  <si>
    <t>DOUILLE A SCELLER LAITON LA PIECE</t>
  </si>
  <si>
    <t>88902243</t>
  </si>
  <si>
    <t>REHAUSSE BUTOIR LT VERNI H=11MM</t>
  </si>
  <si>
    <t>88902244</t>
  </si>
  <si>
    <t>REHAUSSE BUTOIR LT NK H=11MM</t>
  </si>
  <si>
    <t>88902245</t>
  </si>
  <si>
    <t>BUTOIR RONDINS LT H32 SS VIS VRAC</t>
  </si>
  <si>
    <t>88902246</t>
  </si>
  <si>
    <t>BUTOIR RONDINS LT NICKELE SS VIS VRAC</t>
  </si>
  <si>
    <t>88902250</t>
  </si>
  <si>
    <t>BUTOIR MURAL ALU ARGENT 60 VRA</t>
  </si>
  <si>
    <t>88902251</t>
  </si>
  <si>
    <t>BUTOIR MURAL ALU CHAMPA.60 VRA</t>
  </si>
  <si>
    <t>88902252</t>
  </si>
  <si>
    <t>BUTOIR MURAL LTON VERNI 60 VRA</t>
  </si>
  <si>
    <t>88902253</t>
  </si>
  <si>
    <t>BUTOIR MURAL LT CHROME 60MM VRA</t>
  </si>
  <si>
    <t>88902254</t>
  </si>
  <si>
    <t>BUTOIR MURAL LTON VERNI 80 VRA</t>
  </si>
  <si>
    <t>88902255</t>
  </si>
  <si>
    <t>BUTOIR MURAL LT CHROME 80MM VRA</t>
  </si>
  <si>
    <t>88902258</t>
  </si>
  <si>
    <t>BUTOIR MURAL ALU ARGENT 80 VRAC</t>
  </si>
  <si>
    <t>88902259</t>
  </si>
  <si>
    <t>BUTOIR MURAL ALU CHAMP.80 VRAC</t>
  </si>
  <si>
    <t>88902261</t>
  </si>
  <si>
    <t>BUTOIR PLINTHE HETRE  45 VRAC</t>
  </si>
  <si>
    <t>88902262</t>
  </si>
  <si>
    <t>BUTOIR PLINTHE HETRE  60 VRAC</t>
  </si>
  <si>
    <t>88902263</t>
  </si>
  <si>
    <t>BUTOIR PLINTHE HETRE  80 VRAC</t>
  </si>
  <si>
    <t>88902265</t>
  </si>
  <si>
    <t>BUTOIR PLINTHE HETRE 100 VRAC</t>
  </si>
  <si>
    <t>88902267</t>
  </si>
  <si>
    <t>BUTOIR PLINTHE HETRE 130 VRAC</t>
  </si>
  <si>
    <t>88902268</t>
  </si>
  <si>
    <t>BUTOIR PLINTHE HETRE 160mm</t>
  </si>
  <si>
    <t>88902269</t>
  </si>
  <si>
    <t>BUTOIR PLINTHE HETRE 200mm</t>
  </si>
  <si>
    <t>88902270</t>
  </si>
  <si>
    <t>BUTOIR SENIOR EPOXY BLANC  VRAC</t>
  </si>
  <si>
    <t>88902271</t>
  </si>
  <si>
    <t>BUTOIR SENIOR EPOXY NOIR  VRAC</t>
  </si>
  <si>
    <t>88902277</t>
  </si>
  <si>
    <t>BUTOIR PLINT.CIVILON BLANC 70 VRAC</t>
  </si>
  <si>
    <t>88902278</t>
  </si>
  <si>
    <t>BUTOIR PLINT. CIVILON GRIS 70 VRAC</t>
  </si>
  <si>
    <t>88902279</t>
  </si>
  <si>
    <t>BUTOIR PLINT.CIVILON BEIGE 70 VRAC</t>
  </si>
  <si>
    <t>88902281</t>
  </si>
  <si>
    <t>BUTOIR SOL SENIOR INOX H38 VRAC</t>
  </si>
  <si>
    <t>88902283</t>
  </si>
  <si>
    <t>BUTOIR SENIOR ALU CHAMPAGNE H38 VRAC</t>
  </si>
  <si>
    <t>88902285</t>
  </si>
  <si>
    <t>BUTOIR JUNIOR2 H35 EPOXY ARGENT SANS VIS</t>
  </si>
  <si>
    <t>88902286</t>
  </si>
  <si>
    <t>BUTOIR JUNIOR 35 CHAMP. G.VR</t>
  </si>
  <si>
    <t>88902287</t>
  </si>
  <si>
    <t>BUTOIR SENIOR EPOXY ALU ARGENT H38 D36 GRAND VRAC</t>
  </si>
  <si>
    <t>88902322</t>
  </si>
  <si>
    <t>BUTOIR MIXTE H27+VIS GD VRAC</t>
  </si>
  <si>
    <t>88902328</t>
  </si>
  <si>
    <t>BUTOIR MIXTE+REHAUS.H36+VIS GD VRAC</t>
  </si>
  <si>
    <t>88902330</t>
  </si>
  <si>
    <t>88902335</t>
  </si>
  <si>
    <t>BUTOIR LUXE H25 LT VERNI+VIS</t>
  </si>
  <si>
    <t>88902336</t>
  </si>
  <si>
    <t>BUTOIR LUXE H25 LT CHR + VIS</t>
  </si>
  <si>
    <t>88902337</t>
  </si>
  <si>
    <t>BUTOIR LUXE H30 LT VERNI+VIS</t>
  </si>
  <si>
    <t>88902338</t>
  </si>
  <si>
    <t>BUTOIR LUXE H30 LT CHROME+VIS</t>
  </si>
  <si>
    <t>88902345</t>
  </si>
  <si>
    <t>BUTOIR RONDINS LT H32 GRD VR+VIS</t>
  </si>
  <si>
    <t>88902346</t>
  </si>
  <si>
    <t>BUTOIR RONDINS NICKELE GRD VR+VI</t>
  </si>
  <si>
    <t>88902370</t>
  </si>
  <si>
    <t>BUTOIR SENIOR EPOXY BLANC SAC/1</t>
  </si>
  <si>
    <t>88902372</t>
  </si>
  <si>
    <t>88902377</t>
  </si>
  <si>
    <t>88902380</t>
  </si>
  <si>
    <t>BUTOIR SOL LAITON HEMI  VRAC</t>
  </si>
  <si>
    <t>88902381</t>
  </si>
  <si>
    <t>88902382</t>
  </si>
  <si>
    <t>88902383</t>
  </si>
  <si>
    <t>88902384</t>
  </si>
  <si>
    <t>88902385</t>
  </si>
  <si>
    <t>BUTOIR ALU JUNIOR2 H35 EPOXY ARGENT KIT/1</t>
  </si>
  <si>
    <t>88902387</t>
  </si>
  <si>
    <t>BUTOIR SENIOR EPOXY ALU ARGENT D=36 H=38 KIT/1</t>
  </si>
  <si>
    <t>88902388</t>
  </si>
  <si>
    <t>BUTOIR SENIOR EPOXY LAITON SA/1</t>
  </si>
  <si>
    <t>88902389</t>
  </si>
  <si>
    <t>BUTOIR SENIOR EPOXY BLANC SA/1</t>
  </si>
  <si>
    <t>88902390</t>
  </si>
  <si>
    <t>BUTOIR SENIOR LAITON VERNI SA/1</t>
  </si>
  <si>
    <t>88902391</t>
  </si>
  <si>
    <t>BUTOIR SOL SENIOR CHAMP. H50 SA/1</t>
  </si>
  <si>
    <t>88902392</t>
  </si>
  <si>
    <t>BUTOIR SENIOR ALU DECOR INOX H38 SA/1</t>
  </si>
  <si>
    <t>88902500</t>
  </si>
  <si>
    <t>BUTOIR SOL BOIS HETRE H27 D35 SANS VIS</t>
  </si>
  <si>
    <t>88902501</t>
  </si>
  <si>
    <t>BUTOIR STD AC EPOXY OR  H37 VRAC</t>
  </si>
  <si>
    <t>88902502</t>
  </si>
  <si>
    <t>BUTOIR STD AC EPOXY ARGENT H37 VRAC</t>
  </si>
  <si>
    <t>88902503</t>
  </si>
  <si>
    <t>88902504</t>
  </si>
  <si>
    <t>88902505</t>
  </si>
  <si>
    <t>BUTOIR STANDOR BLC en plast civilon</t>
  </si>
  <si>
    <t>88902506</t>
  </si>
  <si>
    <t>BUTOIR STANDOR GRIS en plast civilon</t>
  </si>
  <si>
    <t>88902507</t>
  </si>
  <si>
    <t>BUTOIR STANDOR BEIGE en plast civilon</t>
  </si>
  <si>
    <t>88902508</t>
  </si>
  <si>
    <t>BUTOIR STANDOR BEIGE BAGUE MARRON</t>
  </si>
  <si>
    <t>88902510</t>
  </si>
  <si>
    <t>BUTOIR SOL 3V ALU ARGENT KIT/1</t>
  </si>
  <si>
    <t>88902511</t>
  </si>
  <si>
    <t>BUTOIR SOL 3V ALU CHAMPAGNE KIT/1</t>
  </si>
  <si>
    <t>88902515</t>
  </si>
  <si>
    <t>88902516</t>
  </si>
  <si>
    <t>88902517</t>
  </si>
  <si>
    <t>88902529</t>
  </si>
  <si>
    <t>BUTOIR PLINTHE K EPOXY NOIR MAT 80MM</t>
  </si>
  <si>
    <t>88902530</t>
  </si>
  <si>
    <t>BUTOIR PLINTHE K ARGENT 60</t>
  </si>
  <si>
    <t>88902531</t>
  </si>
  <si>
    <t>BUTOIR PLINTHE K ARGENT 80</t>
  </si>
  <si>
    <t>88902533</t>
  </si>
  <si>
    <t>BUTOIR PLINTHE K CHAMPAG.60</t>
  </si>
  <si>
    <t>88902534</t>
  </si>
  <si>
    <t>BUTOIR PLINTHE K CHAMPAG.80</t>
  </si>
  <si>
    <t>88902536</t>
  </si>
  <si>
    <t>BUTOIR PLINTHE K EPOXY BLANC 60</t>
  </si>
  <si>
    <t>88902537</t>
  </si>
  <si>
    <t>88902538</t>
  </si>
  <si>
    <t>BUTOIR PLINTHE K NK VELOURS 60MM VRAC</t>
  </si>
  <si>
    <t>88902539</t>
  </si>
  <si>
    <t>BUTOIR PLINTHE K NK VELOURS 80MM VRAC</t>
  </si>
  <si>
    <t>88902540</t>
  </si>
  <si>
    <t>BUTOIR DE BEQUILLE H25 ARGENT VRAC</t>
  </si>
  <si>
    <t>88902541</t>
  </si>
  <si>
    <t>BUTOIR DE BEQUILLE H25 CHAMPAGNE VRAC</t>
  </si>
  <si>
    <t>88902542</t>
  </si>
  <si>
    <t>88902545</t>
  </si>
  <si>
    <t>88902546</t>
  </si>
  <si>
    <t>88902547</t>
  </si>
  <si>
    <t>BUTOIR DE BEQUILLE H22 EPO.BLANC VRAC</t>
  </si>
  <si>
    <t>88902550</t>
  </si>
  <si>
    <t>BUTOIR SOL TOUGOM2  BLANC H36 D32</t>
  </si>
  <si>
    <t>88902556</t>
  </si>
  <si>
    <t>88902557</t>
  </si>
  <si>
    <t>BUTOIR SOL ELASTOM32 BLANC H32 D30 GD VRAC</t>
  </si>
  <si>
    <t>88902559</t>
  </si>
  <si>
    <t>BUTOIR SOL MAXIGOM2 BLANC H25 D40 GRAND VRAC</t>
  </si>
  <si>
    <t>88902560</t>
  </si>
  <si>
    <t>BUTOIR STD ZK LAITONOR H22 SANS VIS</t>
  </si>
  <si>
    <t>88902561</t>
  </si>
  <si>
    <t>BUTOIR STD ZK NICKELE H22 SANS VIS</t>
  </si>
  <si>
    <t>88902562</t>
  </si>
  <si>
    <t>BUTOIR STD ZK LAITONOR H30 SANS VIS</t>
  </si>
  <si>
    <t>88902563</t>
  </si>
  <si>
    <t>BUTOIR STD ZK NICKELE H30 SANS VIS</t>
  </si>
  <si>
    <t>88902590</t>
  </si>
  <si>
    <t>BUTOIR CIVILOR BLANC D.36 H=38 SANS VIS</t>
  </si>
  <si>
    <t>88902591</t>
  </si>
  <si>
    <t>BUTOIR CIVILOR GRIS D.36 H=38  GD VRAC</t>
  </si>
  <si>
    <t>88902596</t>
  </si>
  <si>
    <t>BUTOIR CIVILOR BEIGE D.36 H=38 SANS VIS</t>
  </si>
  <si>
    <t>88902600</t>
  </si>
  <si>
    <t>BUTOIR SOL BOIS H27 D30 + VIS</t>
  </si>
  <si>
    <t>88902601</t>
  </si>
  <si>
    <t>BUTOIR STD AC EPOXY LAITON H37 VRAC + VIS</t>
  </si>
  <si>
    <t>88902602</t>
  </si>
  <si>
    <t>BUTOIR STD AC EPOXY ARGENT H37 VRAC + VIS</t>
  </si>
  <si>
    <t>88902603</t>
  </si>
  <si>
    <t>BUTOIR STD AC EPOXY BLANC H37 VRAC +VIS</t>
  </si>
  <si>
    <t>88902604</t>
  </si>
  <si>
    <t>BUTOIR STD AC NICKELE H37 VRAC + VIS</t>
  </si>
  <si>
    <t>88902615</t>
  </si>
  <si>
    <t>88902616</t>
  </si>
  <si>
    <t>88902617</t>
  </si>
  <si>
    <t>88902620</t>
  </si>
  <si>
    <t>88902621</t>
  </si>
  <si>
    <t>BUTOIR LUXIOR H35 D.30 CHROME + VIS</t>
  </si>
  <si>
    <t>88902622</t>
  </si>
  <si>
    <t>BUTOIR LUXIOR H35 D.30 CHR VELOURS + VIS</t>
  </si>
  <si>
    <t>88902623</t>
  </si>
  <si>
    <t>BUTOIR LUXIOR H35 D30 NICKEL VELOURS+VIS</t>
  </si>
  <si>
    <t>88902650</t>
  </si>
  <si>
    <t>BUTOIR SOL TOUGOM BLANC H36 D32</t>
  </si>
  <si>
    <t>88902660</t>
  </si>
  <si>
    <t>BUTOIR STD ZK LAITONOR H22 GRAND VRAC</t>
  </si>
  <si>
    <t>88902661</t>
  </si>
  <si>
    <t>BUTOIR STD ZK NICKELE H22 GRAND VRAC</t>
  </si>
  <si>
    <t>88902662</t>
  </si>
  <si>
    <t>BUTOIR STD ZK LAITONOR H30 GRAND VRAC</t>
  </si>
  <si>
    <t>88902663</t>
  </si>
  <si>
    <t>BUTOIR STD ZK NICKELE H30 GRAND VRAC</t>
  </si>
  <si>
    <t>88902670</t>
  </si>
  <si>
    <t>BUTOIR MAJOR EPOXY ALU ARG. SAC/1</t>
  </si>
  <si>
    <t>88902671</t>
  </si>
  <si>
    <t>BUTOIR MAJOR EPOXY LAITON SA/1</t>
  </si>
  <si>
    <t>88902672</t>
  </si>
  <si>
    <t>BUTOIR MAJOR EPOXY BLANC SA/1</t>
  </si>
  <si>
    <t>88902674</t>
  </si>
  <si>
    <t>BUTOIR MAJOR EPOXY NOIR SA/1</t>
  </si>
  <si>
    <t>88902690</t>
  </si>
  <si>
    <t>BUTOIR CIVILOR BLANC D.36 H=38  KIT/1</t>
  </si>
  <si>
    <t>88902691</t>
  </si>
  <si>
    <t>BUTOIR CIVILOR GRIS D.36 H=38  KIT/1</t>
  </si>
  <si>
    <t>88902692</t>
  </si>
  <si>
    <t>BUTOIR CIVILOR NOIR D.36 H=38  KIT/1</t>
  </si>
  <si>
    <t>88902693</t>
  </si>
  <si>
    <t>BUTOIR CIVILOR ROUGE D.36 H=38  KIT/1</t>
  </si>
  <si>
    <t>88902694</t>
  </si>
  <si>
    <t>BUTOIR CIVILOR GRIS FONCE D.36 H=38 KIT/1</t>
  </si>
  <si>
    <t>88902695</t>
  </si>
  <si>
    <t>BUTOIR CIVILOR BLANC D.36 H=38 KIT/1</t>
  </si>
  <si>
    <t>88902696</t>
  </si>
  <si>
    <t>BUTOIR CIVILOR BEIGE D.36 H=38 KIT/1</t>
  </si>
  <si>
    <t>88902701</t>
  </si>
  <si>
    <t>BUTOIR LUXE H30 LT BROSSE GD VRAC</t>
  </si>
  <si>
    <t>88902703</t>
  </si>
  <si>
    <t>BUTOIR LUXE H30 INOX BROSSE B.NOIRE GRD VRAC</t>
  </si>
  <si>
    <t>88902705</t>
  </si>
  <si>
    <t>BUTOIR LUXE H30 EPOXY BLC GD VRAC</t>
  </si>
  <si>
    <t>88902710</t>
  </si>
  <si>
    <t>88902711</t>
  </si>
  <si>
    <t>88902712</t>
  </si>
  <si>
    <t>88902730</t>
  </si>
  <si>
    <t>BUTOIR SOL NANOR D30 H37 ARGENT VRAC</t>
  </si>
  <si>
    <t>88902735</t>
  </si>
  <si>
    <t>BUTOIR JUNIOR2 NK VELOURS VRAC</t>
  </si>
  <si>
    <t>88902740</t>
  </si>
  <si>
    <t>BUTOIR NOVOR BLANC D.36 H.30 GRAND VRAC</t>
  </si>
  <si>
    <t>88902741</t>
  </si>
  <si>
    <t>BUTOIR NOVOR GRIS D.36 H.30 GRAND VRAC</t>
  </si>
  <si>
    <t>88902742</t>
  </si>
  <si>
    <t>BUTOIR NOVOR BEIGE D.36 H.30 GRAND VRAC</t>
  </si>
  <si>
    <t>88902745</t>
  </si>
  <si>
    <t>88902746</t>
  </si>
  <si>
    <t>88902751</t>
  </si>
  <si>
    <t>BUTOIR MURAL PLATINE LT VERNI 60MM VRAC</t>
  </si>
  <si>
    <t>88902753</t>
  </si>
  <si>
    <t>BUTOIR MURAL PLATINE LT VERNI 80MM VRAC</t>
  </si>
  <si>
    <t>88902756</t>
  </si>
  <si>
    <t>88902758</t>
  </si>
  <si>
    <t>88902760</t>
  </si>
  <si>
    <t>BUTOIR BEQUILLE JULIOR BLANC D40 H20 GD VRAC</t>
  </si>
  <si>
    <t>88902763</t>
  </si>
  <si>
    <t>BUTOIR BEQUILLE JULIOR GRIS D40 H20 GD VRAC</t>
  </si>
  <si>
    <t>88902767</t>
  </si>
  <si>
    <t>BUTOIR BEQ. JULIOR BASE ALU D40 H24 GD VRAC</t>
  </si>
  <si>
    <t>88902782</t>
  </si>
  <si>
    <t>BUTOIR RESSORT D25 92MM ALU ARGENT GD VRAC</t>
  </si>
  <si>
    <t>88902785</t>
  </si>
  <si>
    <t>BUTOIR RESSORT D25 92MM LAITON POLI VERNI GD VRAC</t>
  </si>
  <si>
    <t>88902790</t>
  </si>
  <si>
    <t>BUTOIR DE BEQUILLE ADHESIF  ELIOR D60 BL GD VRAC</t>
  </si>
  <si>
    <t>88902794</t>
  </si>
  <si>
    <t>BUTOIR BEQUILLE ADHES.ELIOR40 H14 BLANC GD VRAC</t>
  </si>
  <si>
    <t>88902830</t>
  </si>
  <si>
    <t>BUTOIR SOL NANOR D30 H37 EPOXY ARGENT KIT</t>
  </si>
  <si>
    <t>88902870</t>
  </si>
  <si>
    <t>BUTOIR SOL TONOR D36 H40 ARGENT KIT</t>
  </si>
  <si>
    <t>88902900</t>
  </si>
  <si>
    <t>BUTOIR MURAL ADH. EIFFELOR BLANC VRAC</t>
  </si>
  <si>
    <t>88902901</t>
  </si>
  <si>
    <t>BUTOIR MURAL ADH. EIFFELOR GRIS VRAC</t>
  </si>
  <si>
    <t>88902902</t>
  </si>
  <si>
    <t>BUTOIR MURAL ADH. EIFFELOR BEIGE VRAC</t>
  </si>
  <si>
    <t>88902930</t>
  </si>
  <si>
    <t>BUTOIR MURAL ALU ARGENT 100 VRAC</t>
  </si>
  <si>
    <t>88902931</t>
  </si>
  <si>
    <t>BUTOIR MURAL ALU ARGENT 120 VRAC</t>
  </si>
  <si>
    <t>88905120</t>
  </si>
  <si>
    <t>ADHESIF D.FACE MORCEAU 25*25</t>
  </si>
  <si>
    <t>88911009</t>
  </si>
  <si>
    <t>PATIN ADH.SILENCE D.9 BLC PLAQ/32</t>
  </si>
  <si>
    <t>88911020</t>
  </si>
  <si>
    <t>PATIN ADH.SILENCE 20*8 BLC PLAQ/20</t>
  </si>
  <si>
    <t>88911021</t>
  </si>
  <si>
    <t>SILENCE ADHESIF CRISTAL 10X1.5 PLAQUE/25</t>
  </si>
  <si>
    <t>88911022</t>
  </si>
  <si>
    <t>SILENCE ADHESIF CRISTAL 10X3 PLAQUE/25</t>
  </si>
  <si>
    <t>88914218</t>
  </si>
  <si>
    <t>PATIN AMORTISSEUR  NK D18 L/CENT</t>
  </si>
  <si>
    <t>88914223</t>
  </si>
  <si>
    <t>PATIN AMORTISSEUR  NK D23 L/CENT</t>
  </si>
  <si>
    <t>88914230</t>
  </si>
  <si>
    <t>PATIN AMORTISSEUR  NK D30 L/CENT</t>
  </si>
  <si>
    <t>88914235</t>
  </si>
  <si>
    <t>PATIN AMORTISSEUR  NK D35 L/CENT</t>
  </si>
  <si>
    <t>88914418</t>
  </si>
  <si>
    <t>PATIN 1 POINTE PLASTIQUE MARRON D18 L/CENT</t>
  </si>
  <si>
    <t>88914422</t>
  </si>
  <si>
    <t>PATIN 1 POINTE PLASTIQUE MARRON D22 L/CENT</t>
  </si>
  <si>
    <t>88914425</t>
  </si>
  <si>
    <t>PATIN 1 POINTE PLASTIQUE MARRON D25 L/CENT</t>
  </si>
  <si>
    <t>88914430</t>
  </si>
  <si>
    <t>PATIN 1 POINTE PLASTIQUE MARRON D30 L/CENT</t>
  </si>
  <si>
    <t>88914517</t>
  </si>
  <si>
    <t>88914520</t>
  </si>
  <si>
    <t>88914524</t>
  </si>
  <si>
    <t>88914528</t>
  </si>
  <si>
    <t>88914617</t>
  </si>
  <si>
    <t>PATIN 1 POINTE FEUTRE MARRON D17 L/CENT</t>
  </si>
  <si>
    <t>88914620</t>
  </si>
  <si>
    <t>PATIN 1 POINTE FEUTRE MARRON D20 L/CENT</t>
  </si>
  <si>
    <t>88914624</t>
  </si>
  <si>
    <t>PATIN 1 POINTE FEUTRE MARRON D24 L/CENT</t>
  </si>
  <si>
    <t>88914628</t>
  </si>
  <si>
    <t>PATIN 1 POINTE FEUTRE MARRON D28 L/CENT</t>
  </si>
  <si>
    <t>88914720</t>
  </si>
  <si>
    <t>PATIN 1 POINTE TEFLON D20 L/CENT</t>
  </si>
  <si>
    <t>88914725</t>
  </si>
  <si>
    <t>PATIN 1 POINTE TEFLON D25 L/CENT</t>
  </si>
  <si>
    <t>88914730</t>
  </si>
  <si>
    <t>PATIN 1 POINTE TEFLON D30 L/CENT</t>
  </si>
  <si>
    <t>88914740</t>
  </si>
  <si>
    <t>PATIN 1 POINTE TEFLON D40 L/CENT</t>
  </si>
  <si>
    <t>88914818</t>
  </si>
  <si>
    <t>PATIN 1 POINTE GLISSEUR BLANC D18 L/CENT</t>
  </si>
  <si>
    <t>88914820</t>
  </si>
  <si>
    <t>PATIN 1 POINTE GLISSEUR BLANC D20 L/CENT</t>
  </si>
  <si>
    <t>88914823</t>
  </si>
  <si>
    <t>PATIN 1 POINTE GLISSEUR BLANC D23 L/CENT</t>
  </si>
  <si>
    <t>88914826</t>
  </si>
  <si>
    <t>PATIN 1 POINTE GLISSEUR BLANC D26 L/CENT</t>
  </si>
  <si>
    <t>88914830</t>
  </si>
  <si>
    <t>PATIN 1 POINTE GLISSEUR BLANC D30 L/CENT</t>
  </si>
  <si>
    <t>88915020</t>
  </si>
  <si>
    <t>88915025</t>
  </si>
  <si>
    <t>88915030</t>
  </si>
  <si>
    <t>88915040</t>
  </si>
  <si>
    <t>88915050</t>
  </si>
  <si>
    <t>88915060</t>
  </si>
  <si>
    <t>88915070</t>
  </si>
  <si>
    <t>88915224</t>
  </si>
  <si>
    <t>PATIN GLISSEUR TEFLON 24*24 VRAC LA PIECE</t>
  </si>
  <si>
    <t>88915230</t>
  </si>
  <si>
    <t>PATIN GLISSEUR TEFLON 30*30 VRAC LA PIECE</t>
  </si>
  <si>
    <t>88915324</t>
  </si>
  <si>
    <t>PATIN GLISSEUR TEFLON 24*100 VRAC LA PIECE</t>
  </si>
  <si>
    <t>89030122</t>
  </si>
  <si>
    <t>ATTACHE ADHESIVE CIVIC  D.32MM GRAND VRAC</t>
  </si>
  <si>
    <t>89030124</t>
  </si>
  <si>
    <t>ATTACHE ADHESIVE CIVIC  D.45MM GRAND VRAC</t>
  </si>
  <si>
    <t>89030126</t>
  </si>
  <si>
    <t>ATTACHE ADHESIVE CIVIC  D.60MM GRAND VRAC</t>
  </si>
  <si>
    <t>89030540</t>
  </si>
  <si>
    <t>89030541</t>
  </si>
  <si>
    <t>89030542</t>
  </si>
  <si>
    <t>89030543</t>
  </si>
  <si>
    <t>TOURNETTE NK 58x15mm LE CENT</t>
  </si>
  <si>
    <t>89046000</t>
  </si>
  <si>
    <t>CLIPS 2 PCES P/POSE CIVICLIPS  SACH/50</t>
  </si>
  <si>
    <t>89046501</t>
  </si>
  <si>
    <t>CROCHET CRISTAL HAUT P/CIM UNIV</t>
  </si>
  <si>
    <t>89046601</t>
  </si>
  <si>
    <t>CROCH. CLIC P/CIM CIVICLIC SEUL  PAQ/50</t>
  </si>
  <si>
    <t>89046700</t>
  </si>
  <si>
    <t>CROCHET SUSPENSEUR 3 PIECES P/FIL 7KG</t>
  </si>
  <si>
    <t>89046702</t>
  </si>
  <si>
    <t>CROCHET INOX P/SUSPENS PAQ/100</t>
  </si>
  <si>
    <t>89046710</t>
  </si>
  <si>
    <t>89046711</t>
  </si>
  <si>
    <t>PIECE FILETEE ACIER NICKELE P/SUSPENS PAQ/100</t>
  </si>
  <si>
    <t>89046713</t>
  </si>
  <si>
    <t>BOUCHON ACIER NICKELE P/SUSPENSSEUR</t>
  </si>
  <si>
    <t>89046750</t>
  </si>
  <si>
    <t>SUSPENSEUR HEXAGONAL RESSORT P/CABLE AC ZN</t>
  </si>
  <si>
    <t>89046820</t>
  </si>
  <si>
    <t>CROCHET MURAL CRISTAL PAQ/100</t>
  </si>
  <si>
    <t>89046900</t>
  </si>
  <si>
    <t>LEST POUR FIL ET CABLE + 1 CLE PAQ/5</t>
  </si>
  <si>
    <t>89047020</t>
  </si>
  <si>
    <t>FIL CRISTAL 2 M</t>
  </si>
  <si>
    <t>89047021</t>
  </si>
  <si>
    <t>FIL CRISTAL AVEC SERTISSAGE 2 M BOBINE</t>
  </si>
  <si>
    <t>89047032</t>
  </si>
  <si>
    <t>FIL CRISTAL 3M20</t>
  </si>
  <si>
    <t>89047033</t>
  </si>
  <si>
    <t>FIL CRISTAL AVEC SERTISSAGE 3M20</t>
  </si>
  <si>
    <t>89047199</t>
  </si>
  <si>
    <t>FIL CRISTAL 2mm BOB/100M</t>
  </si>
  <si>
    <t>89047511</t>
  </si>
  <si>
    <t>CABLE INOX D.1.5MM L=1M80 MOULE CYLINDRE D=6+3.5MM</t>
  </si>
  <si>
    <t>89047516</t>
  </si>
  <si>
    <t>CABLE INOX D.1.5MM L=1M80 MOULE SPHERE D=5MM</t>
  </si>
  <si>
    <t>0570103</t>
  </si>
  <si>
    <t>0570104</t>
  </si>
  <si>
    <t>0570105</t>
  </si>
  <si>
    <t>0570106</t>
  </si>
  <si>
    <t>0570108</t>
  </si>
  <si>
    <t>0570110</t>
  </si>
  <si>
    <t>0570203</t>
  </si>
  <si>
    <t>RONDELLE TOLE SERIE M  3X8  le cent</t>
  </si>
  <si>
    <t>0570204</t>
  </si>
  <si>
    <t>RONDELLE TOLE SERIE M  4X10  le cent</t>
  </si>
  <si>
    <t>0570205</t>
  </si>
  <si>
    <t>RONDELLE TOLE SERIE M  5X12 le cent</t>
  </si>
  <si>
    <t>0570206</t>
  </si>
  <si>
    <t>RONDELLE TOLE SERIE M  6X14 le cent</t>
  </si>
  <si>
    <t>0570208</t>
  </si>
  <si>
    <t>RONDELLE TOLE SERIE M  8X18 le cent</t>
  </si>
  <si>
    <t>0570210</t>
  </si>
  <si>
    <t>RONDELLE TOLE SERIE M 10X22 le cent</t>
  </si>
  <si>
    <t>0570212</t>
  </si>
  <si>
    <t>RONDELLE TOLE SERIE M 12X27 le cent</t>
  </si>
  <si>
    <t>0570304</t>
  </si>
  <si>
    <t>RONDELLE MI-LARGE SERIE L  4X14 le cent</t>
  </si>
  <si>
    <t>0570305</t>
  </si>
  <si>
    <t>RONDELLE MI-LARGE SERIE L  5X16 le cent</t>
  </si>
  <si>
    <t>0570306</t>
  </si>
  <si>
    <t>RONDELLE MI-LARGE SERIE L  6X18 le cent</t>
  </si>
  <si>
    <t>0570308</t>
  </si>
  <si>
    <t>RONDELLE MI-LARGE SERIE L  8X22 le cent</t>
  </si>
  <si>
    <t>0570310</t>
  </si>
  <si>
    <t>RONDELLE MI-LARGE SERIE L 10X27 le cent</t>
  </si>
  <si>
    <t>0570312</t>
  </si>
  <si>
    <t>RONDELLE MI-LARGE SERIE L 12X32 le cent</t>
  </si>
  <si>
    <t>0570404</t>
  </si>
  <si>
    <t>RONDELLE LARGE SERIE LL  4X16 le cent</t>
  </si>
  <si>
    <t>0570405</t>
  </si>
  <si>
    <t>RONDELLE LARGE SERIE LL  5X20 le cent</t>
  </si>
  <si>
    <t>0570406</t>
  </si>
  <si>
    <t>RONDELLE LARGE SERIE LL  6X24 le cent</t>
  </si>
  <si>
    <t>0570408</t>
  </si>
  <si>
    <t>RONDELLE LARGE SERIE LL  8X30 le cent</t>
  </si>
  <si>
    <t>0570410</t>
  </si>
  <si>
    <t>RONDELLE LARGE SERIE LL 10X36 le cent</t>
  </si>
  <si>
    <t>0601075</t>
  </si>
  <si>
    <t>CONSOLE P EPOXY BL  75X100 U20</t>
  </si>
  <si>
    <t>0601100</t>
  </si>
  <si>
    <t>CONSOLE P EPOXY BL 100X125 U20</t>
  </si>
  <si>
    <t>0601125</t>
  </si>
  <si>
    <t>CONSOLE P EPOXY BL 125X150 U20</t>
  </si>
  <si>
    <t>0601150</t>
  </si>
  <si>
    <t>CONSOLE P EPOXY BL 150X200 U20</t>
  </si>
  <si>
    <t>0601200</t>
  </si>
  <si>
    <t>CONSOLE P EPOXY BL 200X250 U20</t>
  </si>
  <si>
    <t>0601250</t>
  </si>
  <si>
    <t>CONSOLE P EPOXY BL 250X300 U20</t>
  </si>
  <si>
    <t>0601300</t>
  </si>
  <si>
    <t>CONSOLE P EPOXY BL 300X350 U20</t>
  </si>
  <si>
    <t>0601350</t>
  </si>
  <si>
    <t>CONSOLE P EPOXY BL 350X400 U10</t>
  </si>
  <si>
    <t>0601400</t>
  </si>
  <si>
    <t>CONSOLE P EPOXY BL 400X450 U10</t>
  </si>
  <si>
    <t>0602125</t>
  </si>
  <si>
    <t>CONSOLE ANGULO EPOX.BL 125X125</t>
  </si>
  <si>
    <t>0620816</t>
  </si>
  <si>
    <t>0620824</t>
  </si>
  <si>
    <t>0620828</t>
  </si>
  <si>
    <t>0621436</t>
  </si>
  <si>
    <t>COLLIER SERR. 9MM D.23/35  VRAC</t>
  </si>
  <si>
    <t>0621452</t>
  </si>
  <si>
    <t>COLLIER SERR. 9MM D.32/50  VRAC</t>
  </si>
  <si>
    <t>0621460</t>
  </si>
  <si>
    <t>COLLIER SERR. 9MM D.40/60  VRAC</t>
  </si>
  <si>
    <t>0680203</t>
  </si>
  <si>
    <t>LOQUETEAU MAGNET.RALLY 3 BOITE</t>
  </si>
  <si>
    <t>0680205</t>
  </si>
  <si>
    <t>LOQUETEAU MAGNET.RALLY 5 BOITE</t>
  </si>
  <si>
    <t>0680206</t>
  </si>
  <si>
    <t>LOQUETEAU MAGNET.RALLY 6 BOITE</t>
  </si>
  <si>
    <t>1007220</t>
  </si>
  <si>
    <t>AGRAFEUSE MODELE 21 CTE UC4</t>
  </si>
  <si>
    <t>10072206</t>
  </si>
  <si>
    <t>AGRAFE P/MODELE 21 6MM CT/1000</t>
  </si>
  <si>
    <t>1007250</t>
  </si>
  <si>
    <t>PINCE A DECOFFRER 60CM</t>
  </si>
  <si>
    <t>1007332</t>
  </si>
  <si>
    <t>BROCHE MACON 300 A/GARDE UC5</t>
  </si>
  <si>
    <t>1007335</t>
  </si>
  <si>
    <t>BURIN PLAT 250MM  UC6  VRAC</t>
  </si>
  <si>
    <t>1007336</t>
  </si>
  <si>
    <t>BURIN PLAT 300MM VRAC</t>
  </si>
  <si>
    <t>1007420</t>
  </si>
  <si>
    <t>1007430</t>
  </si>
  <si>
    <t>CISEAU MENUISIER.8-12-19-25 LOT/4</t>
  </si>
  <si>
    <t>1007440</t>
  </si>
  <si>
    <t>1007450</t>
  </si>
  <si>
    <t>CISEAU MULTI USAGES 200</t>
  </si>
  <si>
    <t>1007620</t>
  </si>
  <si>
    <t>COUPE BOULONS 450MM UC1</t>
  </si>
  <si>
    <t>1007827</t>
  </si>
  <si>
    <t>EMBOUT PERCEUSE MAG. 7 PIECES</t>
  </si>
  <si>
    <t>1007960</t>
  </si>
  <si>
    <t>FORET BETON JEU/5</t>
  </si>
  <si>
    <t>1007961</t>
  </si>
  <si>
    <t>FORET HSS 1.5 A 6.5 JEU/13</t>
  </si>
  <si>
    <t>1008010</t>
  </si>
  <si>
    <t>1008106</t>
  </si>
  <si>
    <t>HACHETTE MENAGE EMM/600GR UC5</t>
  </si>
  <si>
    <t>1008370</t>
  </si>
  <si>
    <t>LUNETTE DE PROTECTION UC12</t>
  </si>
  <si>
    <t>1008480</t>
  </si>
  <si>
    <t>1008510</t>
  </si>
  <si>
    <t>MECHES BOIS 4-5-6-8-10 POCHETT</t>
  </si>
  <si>
    <t>1008704</t>
  </si>
  <si>
    <t>NIVEAU ALUMINIUM  400MM</t>
  </si>
  <si>
    <t>1008707</t>
  </si>
  <si>
    <t>NIVEAU ALUMINIUM  600MM</t>
  </si>
  <si>
    <t>1008842</t>
  </si>
  <si>
    <t>PINCE BEC ROND COURT ISOL.UC10</t>
  </si>
  <si>
    <t>1008875</t>
  </si>
  <si>
    <t>PINCE ETAU 250 UC5</t>
  </si>
  <si>
    <t>1008936</t>
  </si>
  <si>
    <t>PINCE A RIVETER 255MM ALU</t>
  </si>
  <si>
    <t>1009111</t>
  </si>
  <si>
    <t>1009131</t>
  </si>
  <si>
    <t>1009219</t>
  </si>
  <si>
    <t>SCIE EGOINE DENT RETREMPEE 500</t>
  </si>
  <si>
    <t>1009240</t>
  </si>
  <si>
    <t>1009249</t>
  </si>
  <si>
    <t>SCIE CLOCHE 7 LAMES CARTE</t>
  </si>
  <si>
    <t>1009257</t>
  </si>
  <si>
    <t>SECATEUR 200MM MANCHE NOIR CT</t>
  </si>
  <si>
    <t>1009260</t>
  </si>
  <si>
    <t>SERRE JOINT BRICOLEUR 150X50 U</t>
  </si>
  <si>
    <t>1009261</t>
  </si>
  <si>
    <t>SERRE JOINT BRICOLEUR 200X50 U</t>
  </si>
  <si>
    <t>1009262</t>
  </si>
  <si>
    <t>SERRE JOINT BRICOLEUR 250X50 U</t>
  </si>
  <si>
    <t>1009263</t>
  </si>
  <si>
    <t>SERRE JOINT BRICOLEUR 300X50 U</t>
  </si>
  <si>
    <t>1009407</t>
  </si>
  <si>
    <t>TOURNEVIS ELECTRON.6 PLATS UC3</t>
  </si>
  <si>
    <t>1009408</t>
  </si>
  <si>
    <t>1009411</t>
  </si>
  <si>
    <t>TOURNEVIS ELECTRON.11 MAGNET.</t>
  </si>
  <si>
    <t>14104016</t>
  </si>
  <si>
    <t>VIS A METAUX 6 PANS ZN 4X16 BTE LE CENT</t>
  </si>
  <si>
    <t>14104020</t>
  </si>
  <si>
    <t>VIS A METAUX 6 PANS ZN 4X20 BTE LE CENT</t>
  </si>
  <si>
    <t>14104025</t>
  </si>
  <si>
    <t>VIS A METAUX 6 PANS ZN 4X25 BTE LE CENT</t>
  </si>
  <si>
    <t>14104030</t>
  </si>
  <si>
    <t>VIS A METAUX 6 PANS ZN 4X30 BTE LE CENT</t>
  </si>
  <si>
    <t>14104040</t>
  </si>
  <si>
    <t>VIS A METAUX 6 PANS ZN 4X40 BTE LE CENT</t>
  </si>
  <si>
    <t>14105020</t>
  </si>
  <si>
    <t>VIS A METAUX 6 PANS ZN  5X20 BTE LE CENT</t>
  </si>
  <si>
    <t>14105030</t>
  </si>
  <si>
    <t>VIS A METAUX 6 PANS ZN 5X30 BTE LE CENT</t>
  </si>
  <si>
    <t>14105040</t>
  </si>
  <si>
    <t>VIS A METAUX 6 PANS ZN  5X40 BTE LE CENT</t>
  </si>
  <si>
    <t>14105050</t>
  </si>
  <si>
    <t>VIS A METAUX 6 PANS ZN 5X50 BTE LE CENT</t>
  </si>
  <si>
    <t>14106016</t>
  </si>
  <si>
    <t>VIS A METAUX 6 PANS ZN  6X16  BTE LE CENT</t>
  </si>
  <si>
    <t>14106020</t>
  </si>
  <si>
    <t>VIS A METAUX 6 PANS ZN  6X20  BTE LE CENT</t>
  </si>
  <si>
    <t>14106025</t>
  </si>
  <si>
    <t>VIS A METAUX 6 PANS ZN  6X25  BTE LE CENT</t>
  </si>
  <si>
    <t>14106030</t>
  </si>
  <si>
    <t>VIS A METAUX 6 PANS ZN  6X30  BTE LE CENT</t>
  </si>
  <si>
    <t>14106040</t>
  </si>
  <si>
    <t>VIS A METAUX 6 PANS ZN  6X40  BTE LE CENT</t>
  </si>
  <si>
    <t>14106050</t>
  </si>
  <si>
    <t>VIS A METAUX 6 PANS ZN  6X50  BTE LE CENT</t>
  </si>
  <si>
    <t>14106060</t>
  </si>
  <si>
    <t>VIS A METAUX 6 PANS ZN  6X60  BTE LE CENT</t>
  </si>
  <si>
    <t>14108020</t>
  </si>
  <si>
    <t>VIS A METAUX 6 PANS ZN  8X20  BTE LE CENT</t>
  </si>
  <si>
    <t>14108030</t>
  </si>
  <si>
    <t>VIS A METAUX 6 PANS ZN  8X30  BTE LE CENT</t>
  </si>
  <si>
    <t>14108040</t>
  </si>
  <si>
    <t>VIS A METAUX 6 PANS ZN  8X40  BTE LE CENT</t>
  </si>
  <si>
    <t>14108050</t>
  </si>
  <si>
    <t>VIS A METAUX 6 PANS ZN  8X50  BTE LE CENT</t>
  </si>
  <si>
    <t>14108060</t>
  </si>
  <si>
    <t>VIS A METAUX 6 PANS ZN  8X60  BTE LE CENT</t>
  </si>
  <si>
    <t>14108080</t>
  </si>
  <si>
    <t>VIS A METAUX 6 PANS ZN  8X80  BTE LE CENT</t>
  </si>
  <si>
    <t>14110030</t>
  </si>
  <si>
    <t>VIS A METAUX 6 PANS ZN 10X 30 BTE LE CENT</t>
  </si>
  <si>
    <t>14110040</t>
  </si>
  <si>
    <t>VIS A METAUX 6 PANS ZN 10X 40 BTE LE CENT</t>
  </si>
  <si>
    <t>14110050</t>
  </si>
  <si>
    <t>VIS A METAUX 6 PANS ZN 10X 50 BTE LE CENT</t>
  </si>
  <si>
    <t>14110060</t>
  </si>
  <si>
    <t>VIS A METAUX 6 PANS ZN 10X 60 BTE LE CENT</t>
  </si>
  <si>
    <t>14110080</t>
  </si>
  <si>
    <t>VIS A METAUX 6 PANS ZN 10X 80 BTE LE CENT</t>
  </si>
  <si>
    <t>14110100</t>
  </si>
  <si>
    <t>VIS A METAUX 6 PANS ZN 10X100 BTE LE CENT</t>
  </si>
  <si>
    <t>14205020</t>
  </si>
  <si>
    <t>VIS TRCC ZN  5X 20  BTE LE CENT</t>
  </si>
  <si>
    <t>14205030</t>
  </si>
  <si>
    <t>VIS TRCC ZN  5X 30  BOITE LE CENT</t>
  </si>
  <si>
    <t>14205040</t>
  </si>
  <si>
    <t>VIS TRCC ZN  5X 40  BOITE LE CENT</t>
  </si>
  <si>
    <t>14205050</t>
  </si>
  <si>
    <t>VIS TRCC ZN  5X 50  BOITE LE CENT</t>
  </si>
  <si>
    <t>14205060</t>
  </si>
  <si>
    <t>VIS TRCC ZN  5X 60  BOITE LE CENT</t>
  </si>
  <si>
    <t>14206030</t>
  </si>
  <si>
    <t>VIS TRCC ZN  6X 30  BOITE LE CENT</t>
  </si>
  <si>
    <t>14206040</t>
  </si>
  <si>
    <t>VIS TRCC ZN  6X 40  BOITE LE CENT</t>
  </si>
  <si>
    <t>14206050</t>
  </si>
  <si>
    <t>VIS TRCC ZN  6X 50  BOITE LE CENT</t>
  </si>
  <si>
    <t>14206060</t>
  </si>
  <si>
    <t>VIS TRCC ZN  6X 60  BOITE LE CENT</t>
  </si>
  <si>
    <t>14206080</t>
  </si>
  <si>
    <t>VIS TRCC ZN  6X 80  BOITE LE CENT</t>
  </si>
  <si>
    <t>14206100</t>
  </si>
  <si>
    <t>VIS TRCC ZN  6X100  BOITE LE CENT</t>
  </si>
  <si>
    <t>14208050</t>
  </si>
  <si>
    <t>VIS TRCC ZN  8X 50  BOITE LE CENT</t>
  </si>
  <si>
    <t>14208060</t>
  </si>
  <si>
    <t>VIS TRCC ZN  8X 60  BOITE LE CENT</t>
  </si>
  <si>
    <t>14208080</t>
  </si>
  <si>
    <t>VIS TRCC ZN  8X 80  BOITE LE CENT</t>
  </si>
  <si>
    <t>14208100</t>
  </si>
  <si>
    <t>VIS TRCC ZN  8X100  BOITE LE CENT</t>
  </si>
  <si>
    <t>14208120</t>
  </si>
  <si>
    <t>VIS TRCC ZN  8X120  BOITE LE CENT</t>
  </si>
  <si>
    <t>14210070</t>
  </si>
  <si>
    <t>VIS TRCC ZN 10X 70  BOITE LE CENT</t>
  </si>
  <si>
    <t>14210080</t>
  </si>
  <si>
    <t>VIS TRCC ZN 10X 80  BOITE LE CENT</t>
  </si>
  <si>
    <t>14210100</t>
  </si>
  <si>
    <t>VIS TRCC ZN 10X100  BOITE LE CENT</t>
  </si>
  <si>
    <t>14304016</t>
  </si>
  <si>
    <t>VIS POELIER ZN 4X16 BOITE LE CENT</t>
  </si>
  <si>
    <t>14304020</t>
  </si>
  <si>
    <t>VIS POELIER ZN 4X20 BOITE LE CENT</t>
  </si>
  <si>
    <t>14304025</t>
  </si>
  <si>
    <t>VIS POELIER ZN 4X25 BOITE LE CENT</t>
  </si>
  <si>
    <t>14304030</t>
  </si>
  <si>
    <t>VIS POELIER ZN 4X30 BOITE LE CENT</t>
  </si>
  <si>
    <t>14304035</t>
  </si>
  <si>
    <t>VIS POELIER ZN 4X35 BOITE LE CENT</t>
  </si>
  <si>
    <t>14304040</t>
  </si>
  <si>
    <t>VIS POELIER ZN 4X40 BOITE LE CENT</t>
  </si>
  <si>
    <t>14304050</t>
  </si>
  <si>
    <t>VIS POELIER ZN 4X50 BOITE LE CENT</t>
  </si>
  <si>
    <t>14305020</t>
  </si>
  <si>
    <t>VIS POELIER ZN 5X20 BOITE LE CENT</t>
  </si>
  <si>
    <t>14305025</t>
  </si>
  <si>
    <t>VIS POELIER ZN 5X25 BOITE LE CENT</t>
  </si>
  <si>
    <t>14305030</t>
  </si>
  <si>
    <t>VIS POELIER ZN 5X30 BOITE LE CENT</t>
  </si>
  <si>
    <t>14305040</t>
  </si>
  <si>
    <t>VIS POELIER ZN 5X40 BOITE LE CENT</t>
  </si>
  <si>
    <t>14305050</t>
  </si>
  <si>
    <t>VIS POELIER ZN 5X50 BOITE LE CENT</t>
  </si>
  <si>
    <t>14305060</t>
  </si>
  <si>
    <t>VIS POELIER ZN 5X60 BOITE LE CENT</t>
  </si>
  <si>
    <t>14306020</t>
  </si>
  <si>
    <t>VIS POELIER ZN 6X20 BOITE LE CENT</t>
  </si>
  <si>
    <t>14306030</t>
  </si>
  <si>
    <t>VIS POELIER ZN 6X30 BOITE LE CENT</t>
  </si>
  <si>
    <t>14306040</t>
  </si>
  <si>
    <t>VIS POELIER ZN 6X40 BOITE LE CENT</t>
  </si>
  <si>
    <t>14306050</t>
  </si>
  <si>
    <t>VIS POELIER ZN 6X50 BOITE  LE CENT</t>
  </si>
  <si>
    <t>14306060</t>
  </si>
  <si>
    <t>VIS POELIER ZN 6X60 BOITE LE CENT</t>
  </si>
  <si>
    <t>14306070</t>
  </si>
  <si>
    <t>VIS POELIER ZN 6X70 BOITE LE CENT</t>
  </si>
  <si>
    <t>14306080</t>
  </si>
  <si>
    <t>VIS POELIER ZN 6X80 BOITE LE CENT</t>
  </si>
  <si>
    <t>14308030</t>
  </si>
  <si>
    <t>VIS POELIER ZN 8X30 BOITE LE CENT</t>
  </si>
  <si>
    <t>14308040</t>
  </si>
  <si>
    <t>VIS POELIER ZN 8X40 BOITE LE CENT</t>
  </si>
  <si>
    <t>14308050</t>
  </si>
  <si>
    <t>VIS POELIER ZN 8X50 BOITE LE CENT</t>
  </si>
  <si>
    <t>14308060</t>
  </si>
  <si>
    <t>VIS POELIER ZN 8X60 BOITE LE CENT</t>
  </si>
  <si>
    <t>14308070</t>
  </si>
  <si>
    <t>VIS POELIER ZN 8X70 BOITE LE CENT</t>
  </si>
  <si>
    <t>14308080</t>
  </si>
  <si>
    <t>VIS POELIER ZN 8X80 BOITE LE CENT</t>
  </si>
  <si>
    <t>164100</t>
  </si>
  <si>
    <t>SOUDURE ETAIN BAGUETTE LE KG</t>
  </si>
  <si>
    <t>164200</t>
  </si>
  <si>
    <t>SOUDURE RESINAC 30 G LA BOBINE</t>
  </si>
  <si>
    <t>164300</t>
  </si>
  <si>
    <t>SOUDURE RESINAC 100 G L/BOBINE</t>
  </si>
  <si>
    <t>1735000</t>
  </si>
  <si>
    <t>ROBINET CHASSE EQ.LAITON VRAC</t>
  </si>
  <si>
    <t>1735010</t>
  </si>
  <si>
    <t>ROBINET CHASSE 1/4 TOUR EQ CHR  VRAC</t>
  </si>
  <si>
    <t>1739000</t>
  </si>
  <si>
    <t>RUBAN TEFLON 12M EN 12MM VRAC</t>
  </si>
  <si>
    <t>1881135</t>
  </si>
  <si>
    <t>VERROU CITY BRONZE 35 BOITE</t>
  </si>
  <si>
    <t>1881140</t>
  </si>
  <si>
    <t>VERROU CITY BRONZE 40  BOITE</t>
  </si>
  <si>
    <t>1881145</t>
  </si>
  <si>
    <t>VERROU CITY BRONZE 45  BOITE</t>
  </si>
  <si>
    <t>1881940</t>
  </si>
  <si>
    <t>VERROU CITY BR 40 COQUE</t>
  </si>
  <si>
    <t>1882540</t>
  </si>
  <si>
    <t>VERROU 2 CYL CAVERS CITY BR.40</t>
  </si>
  <si>
    <t>1882545</t>
  </si>
  <si>
    <t>VERROU 2 CYL CAVERS CITY BR.45</t>
  </si>
  <si>
    <t>1882940</t>
  </si>
  <si>
    <t>VERROU CITY 2 CYL 40  COQUE</t>
  </si>
  <si>
    <t>1888410</t>
  </si>
  <si>
    <t>PLAQUE RENFORC. CITY BR N.48</t>
  </si>
  <si>
    <t>2110425</t>
  </si>
  <si>
    <t>2110430</t>
  </si>
  <si>
    <t>CHAINE DROITE ZN 3   MM BOB/25</t>
  </si>
  <si>
    <t>2110440</t>
  </si>
  <si>
    <t>CHAINE DROITE ZN 4   MM BOB/25</t>
  </si>
  <si>
    <t>2110450</t>
  </si>
  <si>
    <t>CHAINE DROITE ZN 5   MM BOB/25</t>
  </si>
  <si>
    <t>2110460</t>
  </si>
  <si>
    <t>CHAINE DROITE ZN 6   MM BOB/25</t>
  </si>
  <si>
    <t>2110522</t>
  </si>
  <si>
    <t>2110622</t>
  </si>
  <si>
    <t>CHAINE MARTELEE LTNNE 2.2MM Liasse/2M</t>
  </si>
  <si>
    <t>2118121</t>
  </si>
  <si>
    <t>2118127</t>
  </si>
  <si>
    <t>2118130</t>
  </si>
  <si>
    <t>2130102</t>
  </si>
  <si>
    <t>COUTEAU PEINTRE F.BUIS N.2</t>
  </si>
  <si>
    <t>2130103</t>
  </si>
  <si>
    <t>COUTEAU PEINTRE F.BUIS N.3</t>
  </si>
  <si>
    <t>2130104</t>
  </si>
  <si>
    <t>COUTEAU PEINTRE F.BUIS N.4</t>
  </si>
  <si>
    <t>2130105</t>
  </si>
  <si>
    <t>COUTEAU PEINTRE F.BUIS N.5</t>
  </si>
  <si>
    <t>2130106</t>
  </si>
  <si>
    <t>COUTEAU PEINTRE F.BUIS N.6</t>
  </si>
  <si>
    <t>2130107</t>
  </si>
  <si>
    <t>COUTEAU PEINTRE F.BUIS N.7</t>
  </si>
  <si>
    <t>2130108</t>
  </si>
  <si>
    <t>COUTEAU PEINTRE F.BUIS N.8</t>
  </si>
  <si>
    <t>2130110</t>
  </si>
  <si>
    <t>COUTEAU PEINTRE F.BUIS N.10</t>
  </si>
  <si>
    <t>2130208</t>
  </si>
  <si>
    <t>COUTEAU A ENDUIRE EN  8</t>
  </si>
  <si>
    <t>2130210</t>
  </si>
  <si>
    <t>COUTEAU A ENDUIRE EN 10</t>
  </si>
  <si>
    <t>2130212</t>
  </si>
  <si>
    <t>COUTEAU A ENDUIRE EN 12</t>
  </si>
  <si>
    <t>2130214</t>
  </si>
  <si>
    <t>COUTEAU A ENDUIRE EN 14</t>
  </si>
  <si>
    <t>2130216</t>
  </si>
  <si>
    <t>COUTEAU A ENDUIRE EN 16</t>
  </si>
  <si>
    <t>2130218</t>
  </si>
  <si>
    <t>COUTEAU A ENDUIRE EN 18</t>
  </si>
  <si>
    <t>2130220</t>
  </si>
  <si>
    <t>COUTEAU A ENDUIRE EN 20</t>
  </si>
  <si>
    <t>2130222</t>
  </si>
  <si>
    <t>COUTEAU A ENDUIRE EN 22</t>
  </si>
  <si>
    <t>2130224</t>
  </si>
  <si>
    <t>COUTEAU A ENDUIRE EN 24</t>
  </si>
  <si>
    <t>2130403</t>
  </si>
  <si>
    <t>COUTEAU MASTIQ. F.LAURIER 522</t>
  </si>
  <si>
    <t>2130501</t>
  </si>
  <si>
    <t>COUTEAU MASTIQ. POIGN.COUR 523</t>
  </si>
  <si>
    <t>2130620</t>
  </si>
  <si>
    <t>COUTEAU COLLE D.CARR 4MM 20CM</t>
  </si>
  <si>
    <t>2130622</t>
  </si>
  <si>
    <t>COUTEAU COLLE D.POINT. 20CM</t>
  </si>
  <si>
    <t>2130623</t>
  </si>
  <si>
    <t>COUTEAU COLLE D.POINT.MOY 20CM</t>
  </si>
  <si>
    <t>2130720</t>
  </si>
  <si>
    <t>COUTEAU COLLE D.CARRE 6MM 20CM</t>
  </si>
  <si>
    <t>2130820</t>
  </si>
  <si>
    <t>COUTEAU COLLE D.CARRE 10MM 20CM</t>
  </si>
  <si>
    <t>2131110</t>
  </si>
  <si>
    <t>2131120</t>
  </si>
  <si>
    <t>2131307</t>
  </si>
  <si>
    <t>RIFLARD MACON M.BOIS 7 CM</t>
  </si>
  <si>
    <t>2131400</t>
  </si>
  <si>
    <t>ROULETTE COLLEUR FUT POLYPRO</t>
  </si>
  <si>
    <t>2131500</t>
  </si>
  <si>
    <t>BAC A PEINTURE RECT.21X29CM</t>
  </si>
  <si>
    <t>2131510</t>
  </si>
  <si>
    <t>MELANGEUR PEINTURE 350X60MM</t>
  </si>
  <si>
    <t>2131600</t>
  </si>
  <si>
    <t>SEAU A PEINTURE (CAMION) 7L POLYPRO</t>
  </si>
  <si>
    <t>2131700</t>
  </si>
  <si>
    <t>GRILLE A PEINTURE METAL 180MM</t>
  </si>
  <si>
    <t>2131900</t>
  </si>
  <si>
    <t>AUGE PLASTIQUE AVEC POIGNEE 10L</t>
  </si>
  <si>
    <t>2132010</t>
  </si>
  <si>
    <t>PLATOIR A GRESER PLAST.28X13CM</t>
  </si>
  <si>
    <t>2132100</t>
  </si>
  <si>
    <t>TRUELLE BERTHELET 638</t>
  </si>
  <si>
    <t>2132414</t>
  </si>
  <si>
    <t>TRUELLE LANGUE/CHAT N.636 140</t>
  </si>
  <si>
    <t>2132416</t>
  </si>
  <si>
    <t>TRUELLE LANGUE/CHAT N.636 160</t>
  </si>
  <si>
    <t>2132418</t>
  </si>
  <si>
    <t>TRUELLE LANGUE/CHAT N.636 180</t>
  </si>
  <si>
    <t>2132516</t>
  </si>
  <si>
    <t>TRUELLE AMAT. RONDE N.653 160</t>
  </si>
  <si>
    <t>2132518</t>
  </si>
  <si>
    <t>TRUELLE AMAT. RONDE N.653 180</t>
  </si>
  <si>
    <t>2132520</t>
  </si>
  <si>
    <t>TRUELLE AMAT. RONDE N.653 200</t>
  </si>
  <si>
    <t>2132522</t>
  </si>
  <si>
    <t>TRUELLE AMAT. RONDE N.653 220</t>
  </si>
  <si>
    <t>2132618</t>
  </si>
  <si>
    <t>TRUELLE  CARREE  N.654 180</t>
  </si>
  <si>
    <t>2132620</t>
  </si>
  <si>
    <t>TRUELLE  CARREE  N.654 200</t>
  </si>
  <si>
    <t>2132710</t>
  </si>
  <si>
    <t>TRUELLE FER A JOINT EN 10</t>
  </si>
  <si>
    <t>2132800</t>
  </si>
  <si>
    <t>SPATULE A MAROUFFLER 260MM</t>
  </si>
  <si>
    <t>2133000</t>
  </si>
  <si>
    <t>COUPE VERRE JOBO M.BOIS CTE</t>
  </si>
  <si>
    <t>2133200</t>
  </si>
  <si>
    <t>GRATTE CARREAUX 231 M.PVC</t>
  </si>
  <si>
    <t>2133250</t>
  </si>
  <si>
    <t>LAME GRATTOIR 3374  CTE/10</t>
  </si>
  <si>
    <t>2133954</t>
  </si>
  <si>
    <t>BROSSE A ENCOLLER 150X60</t>
  </si>
  <si>
    <t>2133957</t>
  </si>
  <si>
    <t>BROSSE A LISSER 300 MM</t>
  </si>
  <si>
    <t>2134127</t>
  </si>
  <si>
    <t>TALOCHE PLASTIQUE 27X17</t>
  </si>
  <si>
    <t>2134142</t>
  </si>
  <si>
    <t>TALOCHE PLASTIQUE 42X30</t>
  </si>
  <si>
    <t>2135010</t>
  </si>
  <si>
    <t>CROISILLON CARRELAGE 1MM SAC/250</t>
  </si>
  <si>
    <t>2135020</t>
  </si>
  <si>
    <t>CROISILLON CARRELAGE 2MM SAC/250</t>
  </si>
  <si>
    <t>2135030</t>
  </si>
  <si>
    <t>CROISILLON CARRELAGE 3MM SAC/200</t>
  </si>
  <si>
    <t>2135040</t>
  </si>
  <si>
    <t>CROISILLON CARRELAGE 4MM SAC/200</t>
  </si>
  <si>
    <t>2135112</t>
  </si>
  <si>
    <t>BACHE DE PROTECTION 3x4 FINE</t>
  </si>
  <si>
    <t>2135120</t>
  </si>
  <si>
    <t>BACHE DE PROTECTION 4x5 FINE</t>
  </si>
  <si>
    <t>2136020</t>
  </si>
  <si>
    <t>PAPIER DE VERRE SILEX 23X28  FIN FEUIL/4</t>
  </si>
  <si>
    <t>2136030</t>
  </si>
  <si>
    <t>PAPIER DE VERRE 23X28  MOYEN FEUIL/4</t>
  </si>
  <si>
    <t>2136040</t>
  </si>
  <si>
    <t>PAPIER DE VERRE 23X28 GROS  FEUIL/4</t>
  </si>
  <si>
    <t>2136060</t>
  </si>
  <si>
    <t>PAPIER DE VERRE 23X28 ASSORTIES FEUIL/4</t>
  </si>
  <si>
    <t>2136160</t>
  </si>
  <si>
    <t>PAPIER CORINDON 23X28 ASSORTIES FEUIL/3</t>
  </si>
  <si>
    <t>2136260</t>
  </si>
  <si>
    <t>TOILE EMERI 23X28 ASSORTIES FEUIL/3</t>
  </si>
  <si>
    <t>2136360</t>
  </si>
  <si>
    <t>PAPIER IMPERM. 23X28 ASSORT. FEUIL/3</t>
  </si>
  <si>
    <t>2196000</t>
  </si>
  <si>
    <t>CROCHET ADHESIF P/TRINGLE BLANC VRAC</t>
  </si>
  <si>
    <t>23010100</t>
  </si>
  <si>
    <t>GOND A VIS AC ZN 2.5X20 CTE/8</t>
  </si>
  <si>
    <t>23010101</t>
  </si>
  <si>
    <t>GOND A VIS AC ZN 2.5X25 CTE/8</t>
  </si>
  <si>
    <t>23010102</t>
  </si>
  <si>
    <t>GOND A VIS AC ZN 3  X30 CTE/7</t>
  </si>
  <si>
    <t>23010103</t>
  </si>
  <si>
    <t>GOND A VIS AC ZN 3.5X40 CTE/6</t>
  </si>
  <si>
    <t>23010104</t>
  </si>
  <si>
    <t>GOND A VIS AC ZN 4  X50 CTE/5</t>
  </si>
  <si>
    <t>23010105</t>
  </si>
  <si>
    <t>GOND A VIS AC ZN 4.5X60 CTE/4</t>
  </si>
  <si>
    <t>23010107</t>
  </si>
  <si>
    <t>GOND A VIS AC ZN 5  X50 CTE/3</t>
  </si>
  <si>
    <t>23010108</t>
  </si>
  <si>
    <t>GOND A VIS AC ZN 5  X60 CTE/3</t>
  </si>
  <si>
    <t>23010109</t>
  </si>
  <si>
    <t>GOND A VIS AC ZN 5  X70 CTE/3</t>
  </si>
  <si>
    <t>23010110</t>
  </si>
  <si>
    <t>GOND A VIS AC ZN 6  X60 CTE/2</t>
  </si>
  <si>
    <t>23010112</t>
  </si>
  <si>
    <t>23010201</t>
  </si>
  <si>
    <t>GOND A POINTE ZN 2.5X25 CTE/8</t>
  </si>
  <si>
    <t>23010202</t>
  </si>
  <si>
    <t>GOND A POINTE ZN 3  X30 CTE/7</t>
  </si>
  <si>
    <t>23010203</t>
  </si>
  <si>
    <t>GOND A POINTE ZN 3.5X40 CTE/6</t>
  </si>
  <si>
    <t>23010204</t>
  </si>
  <si>
    <t>GOND A POINTE ZN 4  X50 CTE/5</t>
  </si>
  <si>
    <t>23010205</t>
  </si>
  <si>
    <t>GOND A POINTE ZN 4.5X60 CTE/4</t>
  </si>
  <si>
    <t>23010301</t>
  </si>
  <si>
    <t>PITON VIS ZN 2.25X10 CTE/12</t>
  </si>
  <si>
    <t>23010302</t>
  </si>
  <si>
    <t>PITON VIS ZN 2.5X12 CTE/8</t>
  </si>
  <si>
    <t>23010303</t>
  </si>
  <si>
    <t>PITON VIS ZN 3  X16 CTE/7</t>
  </si>
  <si>
    <t>23010305</t>
  </si>
  <si>
    <t>PITON VIS ZN 3.5X20 CTE/6</t>
  </si>
  <si>
    <t>23010307</t>
  </si>
  <si>
    <t>PITON VIS ZN 4  X30 CTE/5</t>
  </si>
  <si>
    <t>23010308</t>
  </si>
  <si>
    <t>PITON VIS ZN 4.5X35 CTE/4</t>
  </si>
  <si>
    <t>23010310</t>
  </si>
  <si>
    <t>PITON VIS ZN 5  X40 CTE/3</t>
  </si>
  <si>
    <t>23010312</t>
  </si>
  <si>
    <t>PITON VIS ZN 6  X50 CTE/2</t>
  </si>
  <si>
    <t>23010314</t>
  </si>
  <si>
    <t>PITON VIS ZN 6  X60 CTE/2</t>
  </si>
  <si>
    <t>23010318</t>
  </si>
  <si>
    <t>PITON VIS ZN 6  X80 CTE/1</t>
  </si>
  <si>
    <t>23010320</t>
  </si>
  <si>
    <t>PITON VIS ZN 6 X100 CTE/1</t>
  </si>
  <si>
    <t>23010401</t>
  </si>
  <si>
    <t>CROCHET ARMOIRE ZN 2.25X10 C12</t>
  </si>
  <si>
    <t>23010402</t>
  </si>
  <si>
    <t>CROCHET ARMOIRE ZN 2.5X12 CT/8</t>
  </si>
  <si>
    <t>23010403</t>
  </si>
  <si>
    <t>CROCHET ARMOIRE ZN 3  X16 CT/7</t>
  </si>
  <si>
    <t>23010405</t>
  </si>
  <si>
    <t>CROCHET ARMOIRE ZN 3.5X20 CT/6</t>
  </si>
  <si>
    <t>23010407</t>
  </si>
  <si>
    <t>CROCHET ARMOIRE ZN 4  X30 CT/5</t>
  </si>
  <si>
    <t>23010408</t>
  </si>
  <si>
    <t>CROCHET ARMOIRE ZN 4.5X35 CT/4</t>
  </si>
  <si>
    <t>23010409</t>
  </si>
  <si>
    <t>CROCHET ARMOIRE ZN 5  X40 CT/3</t>
  </si>
  <si>
    <t>23010410</t>
  </si>
  <si>
    <t>CROCHET ARMOIRE ZN 6  X40 CT/2</t>
  </si>
  <si>
    <t>23010412</t>
  </si>
  <si>
    <t>CROCHET ARMOIRE ZN 6  X60 CT/1</t>
  </si>
  <si>
    <t>23010414</t>
  </si>
  <si>
    <t>CROCHET ARMOIRE ZN 6  X80 CT/1</t>
  </si>
  <si>
    <t>2301042</t>
  </si>
  <si>
    <t>CROCHET+PIT ZN 2.25X10 CT/6+6</t>
  </si>
  <si>
    <t>23010501</t>
  </si>
  <si>
    <t>23010502</t>
  </si>
  <si>
    <t>GOND A VIS LAITON 3  X25 CTE/5</t>
  </si>
  <si>
    <t>23010503</t>
  </si>
  <si>
    <t>GOND A VIS LAITON 3.5X35 CTE/4</t>
  </si>
  <si>
    <t>23010504</t>
  </si>
  <si>
    <t>GOND A VIS LAITON 4  X40 CTE/3</t>
  </si>
  <si>
    <t>23010505</t>
  </si>
  <si>
    <t>GOND A VIS LAITON 5  X60 CTE/2</t>
  </si>
  <si>
    <t>23010602</t>
  </si>
  <si>
    <t>PITON VIS LAITON 3  X16 CTE/5</t>
  </si>
  <si>
    <t>23010604</t>
  </si>
  <si>
    <t>PITON VIS LAITON 3.5X20 CTE/4</t>
  </si>
  <si>
    <t>23010606</t>
  </si>
  <si>
    <t>PITON VIS LAITON 4  X25 CTE/3</t>
  </si>
  <si>
    <t>23010608</t>
  </si>
  <si>
    <t>PITON VIS LAITON 4  X30 CTE/2</t>
  </si>
  <si>
    <t>23010610</t>
  </si>
  <si>
    <t>PITON VIS LAITON 5  X40 CTE/1</t>
  </si>
  <si>
    <t>23010701</t>
  </si>
  <si>
    <t>CROCHET ARMOIRE LT 2.2X10 CT/8</t>
  </si>
  <si>
    <t>23010702</t>
  </si>
  <si>
    <t>CROCHET ARMOIRE LT 3  X16 CT/5</t>
  </si>
  <si>
    <t>23010704</t>
  </si>
  <si>
    <t>CROCHET ARMOIRE LT 3.5X20 CT/4</t>
  </si>
  <si>
    <t>23010706</t>
  </si>
  <si>
    <t>CROCHET ARMOIRE LT 4  X25 CT/3</t>
  </si>
  <si>
    <t>23010708</t>
  </si>
  <si>
    <t>CROCHET ARMOIRE LT 4  X30 CT/2</t>
  </si>
  <si>
    <t>2301072</t>
  </si>
  <si>
    <t>CROCHET+PIT.LAITON 2.25X10 C/8</t>
  </si>
  <si>
    <t>23011001</t>
  </si>
  <si>
    <t>GOND A VIS PLASTIF.2.5X25 CT/7</t>
  </si>
  <si>
    <t>23011002</t>
  </si>
  <si>
    <t>GOND A VIS PLASTIF.3  X30 CT/6</t>
  </si>
  <si>
    <t>23011004</t>
  </si>
  <si>
    <t>GOND A VIS PLASTIF.3.5X40 CT/5</t>
  </si>
  <si>
    <t>23011005</t>
  </si>
  <si>
    <t>GOND A VIS PLASTIF.4  X50 CT/4</t>
  </si>
  <si>
    <t>23011006</t>
  </si>
  <si>
    <t>GOND A VIS PLASTIF.4.5X60 CT/3</t>
  </si>
  <si>
    <t>23011101</t>
  </si>
  <si>
    <t>PITON VIS PLASTIF.2.25X10 CT/8</t>
  </si>
  <si>
    <t>23011102</t>
  </si>
  <si>
    <t>PITON VIS PLASTIF.2.5X12 CT/7</t>
  </si>
  <si>
    <t>23011104</t>
  </si>
  <si>
    <t>PITON VIS PLASTIF.3  X16 CT/6</t>
  </si>
  <si>
    <t>23011106</t>
  </si>
  <si>
    <t>PITON VIS PLASTIF.3.5X20 CT/5</t>
  </si>
  <si>
    <t>23011108</t>
  </si>
  <si>
    <t>PITON VIS PLASTIF.4  X30 CT/4</t>
  </si>
  <si>
    <t>23011110</t>
  </si>
  <si>
    <t>PITON VIS PLASTIF.5  X35 CT/2</t>
  </si>
  <si>
    <t>23011201</t>
  </si>
  <si>
    <t>CROCHET PLASTIF. 2.2X10 CTE/8</t>
  </si>
  <si>
    <t>23011202</t>
  </si>
  <si>
    <t>CROCHET PLASTIF. 2.5X12 CTE/7</t>
  </si>
  <si>
    <t>23011204</t>
  </si>
  <si>
    <t>CROCHET PLASTIF. 3  X16 CTE/6</t>
  </si>
  <si>
    <t>23011206</t>
  </si>
  <si>
    <t>CROCHET PLASTIF. 3.5X20 CTE/5</t>
  </si>
  <si>
    <t>23011208</t>
  </si>
  <si>
    <t>CROCHET PLASTIF. 4  X30 CTE/4</t>
  </si>
  <si>
    <t>23011210</t>
  </si>
  <si>
    <t>CROCHET PLASTIF. 4.5X35 CTE/3</t>
  </si>
  <si>
    <t>23011211</t>
  </si>
  <si>
    <t>CROCHET PLASTIF. 5  X40 CTE/2</t>
  </si>
  <si>
    <t>2301122</t>
  </si>
  <si>
    <t>CROCHET+PIT.PLAST.2.25X10 C4+4</t>
  </si>
  <si>
    <t>23011301</t>
  </si>
  <si>
    <t>23011302</t>
  </si>
  <si>
    <t>GOND A VIS AC.LAIT 3  X30 CT/6</t>
  </si>
  <si>
    <t>23011304</t>
  </si>
  <si>
    <t>GOND A VIS AC.LAIT 3.5X40 CT/5</t>
  </si>
  <si>
    <t>23011306</t>
  </si>
  <si>
    <t>GOND A VIS AC.LAIT 4  X50 CT/4</t>
  </si>
  <si>
    <t>23011402</t>
  </si>
  <si>
    <t>PITON A VIS AC.LAIT 3  X16 C/6</t>
  </si>
  <si>
    <t>23011404</t>
  </si>
  <si>
    <t>PITON A VIS AC.LAIT 3.5X20 C/5</t>
  </si>
  <si>
    <t>23011406</t>
  </si>
  <si>
    <t>PITON A VIS AC.LAIT 4  X30 C/4</t>
  </si>
  <si>
    <t>23011502</t>
  </si>
  <si>
    <t>CROCHET VIS AC.LAIT 3  X16 C/6</t>
  </si>
  <si>
    <t>23011504</t>
  </si>
  <si>
    <t>CROCHET VIS AC.LAIT 3.5X20 C/5</t>
  </si>
  <si>
    <t>23011506</t>
  </si>
  <si>
    <t>CROCHET VIS AC.LAIT 4  X25 C/4</t>
  </si>
  <si>
    <t>2301189</t>
  </si>
  <si>
    <t>CROCHET CONTREV.ZN 3  X 40 C/2</t>
  </si>
  <si>
    <t>2301190</t>
  </si>
  <si>
    <t>CROCHET CONTREV.ZN 3.5X 60 C/2</t>
  </si>
  <si>
    <t>2301192</t>
  </si>
  <si>
    <t>CROCHET CONTREV.ZN 4  X 75 C/2</t>
  </si>
  <si>
    <t>2301194</t>
  </si>
  <si>
    <t>CROCHET CONTREV.ZN 4  X100 C/1</t>
  </si>
  <si>
    <t>2301195</t>
  </si>
  <si>
    <t>CROCHET CONTREV.ZN 4.5X120 C/1</t>
  </si>
  <si>
    <t>2301196</t>
  </si>
  <si>
    <t>CROCHET CONTREV.ZN 5  X140 C/1</t>
  </si>
  <si>
    <t>23012102</t>
  </si>
  <si>
    <t>23012104</t>
  </si>
  <si>
    <t>GOND A BOULONNER ZN 5X46 CT/3</t>
  </si>
  <si>
    <t>23012106</t>
  </si>
  <si>
    <t>GOND A BOULONNER ZN 6X50 CT/2</t>
  </si>
  <si>
    <t>23012202</t>
  </si>
  <si>
    <t>PITON A BOULONNER ZN 4X43 CT/3</t>
  </si>
  <si>
    <t>23012204</t>
  </si>
  <si>
    <t>PITON A BOULONNER ZN 5X50 CT/2</t>
  </si>
  <si>
    <t>23012206</t>
  </si>
  <si>
    <t>PITON A BOULONNER ZN 6X50 CT/1</t>
  </si>
  <si>
    <t>23012302</t>
  </si>
  <si>
    <t>CROCHET A BOULONN.ZN 4X43 CT/3</t>
  </si>
  <si>
    <t>23012304</t>
  </si>
  <si>
    <t>CROCHET A BOULONN.ZN 5X46 CT/2</t>
  </si>
  <si>
    <t>23012306</t>
  </si>
  <si>
    <t>CROCHET A BOULONN.ZN 6X50 CT/1</t>
  </si>
  <si>
    <t>23020003</t>
  </si>
  <si>
    <t>23020004</t>
  </si>
  <si>
    <t>23020005</t>
  </si>
  <si>
    <t>23020007</t>
  </si>
  <si>
    <t>23020008</t>
  </si>
  <si>
    <t>23020009</t>
  </si>
  <si>
    <t>VIS AGGLO TF ZN BLANC 3  X20 SAC/46</t>
  </si>
  <si>
    <t>23020010</t>
  </si>
  <si>
    <t>23020011</t>
  </si>
  <si>
    <t>23020012</t>
  </si>
  <si>
    <t>23020013</t>
  </si>
  <si>
    <t>23020020</t>
  </si>
  <si>
    <t>VIS AGGLO TF ZN BLANC 4  X16 SAC/35</t>
  </si>
  <si>
    <t>23020021</t>
  </si>
  <si>
    <t>VIS AGGLO TF ZN BLANC 4  X20 SAC/34</t>
  </si>
  <si>
    <t>23020022</t>
  </si>
  <si>
    <t>23020023</t>
  </si>
  <si>
    <t>23020024</t>
  </si>
  <si>
    <t>23020025</t>
  </si>
  <si>
    <t>VIS AGGLO TF ZN BLANC 4  X40 SAC/22</t>
  </si>
  <si>
    <t>23020027</t>
  </si>
  <si>
    <t>VIS AGGLO TF ZN BLANC 4  X50 SAC/14</t>
  </si>
  <si>
    <t>23020029</t>
  </si>
  <si>
    <t>23020032</t>
  </si>
  <si>
    <t>23020035</t>
  </si>
  <si>
    <t>23020037</t>
  </si>
  <si>
    <t>23020038</t>
  </si>
  <si>
    <t>23020039</t>
  </si>
  <si>
    <t>VIS AGGLO TF ZN BLANC 5  X40 SAC/15</t>
  </si>
  <si>
    <t>23020041</t>
  </si>
  <si>
    <t>23020042</t>
  </si>
  <si>
    <t>23020046</t>
  </si>
  <si>
    <t>23020047</t>
  </si>
  <si>
    <t>23021001</t>
  </si>
  <si>
    <t>23021003</t>
  </si>
  <si>
    <t>VIS BOIS TF LTON 2.5X12 SAC/32</t>
  </si>
  <si>
    <t>23021004</t>
  </si>
  <si>
    <t>VIS BOIS TF LTON 2.5X16 SAC/31</t>
  </si>
  <si>
    <t>23021008</t>
  </si>
  <si>
    <t>VIS BOIS TF LTON 3  X16 SAC/25</t>
  </si>
  <si>
    <t>23021009</t>
  </si>
  <si>
    <t>VIS BOIS TF LTON 3  X20 SAC/24</t>
  </si>
  <si>
    <t>23021010</t>
  </si>
  <si>
    <t>VIS BOIS TF LTON 3  X25 SAC/21</t>
  </si>
  <si>
    <t>23021011</t>
  </si>
  <si>
    <t>VIS BOIS TF LTON 3  X30 SAC/17</t>
  </si>
  <si>
    <t>23021013</t>
  </si>
  <si>
    <t>VIS BOIS TF LTON 3.5X16 SAC/23</t>
  </si>
  <si>
    <t>23021014</t>
  </si>
  <si>
    <t>VIS BOIS TF LTON 3.5X20 SAC/20</t>
  </si>
  <si>
    <t>23021015</t>
  </si>
  <si>
    <t>VIS BOIS TF LTON 3.5X25 SAC/17</t>
  </si>
  <si>
    <t>23021020</t>
  </si>
  <si>
    <t>VIS BOIS TF LTON 4  X16 SAC/18</t>
  </si>
  <si>
    <t>23021021</t>
  </si>
  <si>
    <t>VIS BOIS TF LTON 4  X20 SAC/17</t>
  </si>
  <si>
    <t>23021022</t>
  </si>
  <si>
    <t>VIS BOIS TF LTON 4  X25 SAC/14</t>
  </si>
  <si>
    <t>23021023</t>
  </si>
  <si>
    <t>VIS BOIS TF LTON 4  X30 SAC/13</t>
  </si>
  <si>
    <t>23021025</t>
  </si>
  <si>
    <t>VIS BOIS TF LTON 4  X40 SAC/10</t>
  </si>
  <si>
    <t>23021026</t>
  </si>
  <si>
    <t>VIS BOIS TF LTON 5  X30 SAC10</t>
  </si>
  <si>
    <t>23021027</t>
  </si>
  <si>
    <t>VIS BOIS TF LTON 5  X40 SAC/9</t>
  </si>
  <si>
    <t>23021028</t>
  </si>
  <si>
    <t>VIS BOIS TF LTON 5  X50 SAC/8</t>
  </si>
  <si>
    <t>23022508</t>
  </si>
  <si>
    <t>VIS BOIS TFB LTON 3  X16 SA/23</t>
  </si>
  <si>
    <t>23022509</t>
  </si>
  <si>
    <t>VIS BOIS TFB LTON 3  X20 SA/21</t>
  </si>
  <si>
    <t>23022510</t>
  </si>
  <si>
    <t>VIS BOIS TFB LTON 3  X25 SA/18</t>
  </si>
  <si>
    <t>23022514</t>
  </si>
  <si>
    <t>VIS BOIS TFB LTON 3.5X20 SA/18</t>
  </si>
  <si>
    <t>23022515</t>
  </si>
  <si>
    <t>VIS BOIS TFB LTON 3.5X25 SA/15</t>
  </si>
  <si>
    <t>23022516</t>
  </si>
  <si>
    <t>VIS BOIS TFB LTON 3.5X30 SA/12</t>
  </si>
  <si>
    <t>23022521</t>
  </si>
  <si>
    <t>VIS BOIS TFB LTON 4  X20 SA/12</t>
  </si>
  <si>
    <t>23022522</t>
  </si>
  <si>
    <t>VIS BOIS TFB LTON 4  X25 SA/13</t>
  </si>
  <si>
    <t>23022523</t>
  </si>
  <si>
    <t>VIS BOIS TFB LTON 4  X30 SA/11</t>
  </si>
  <si>
    <t>23022525</t>
  </si>
  <si>
    <t>VIS BOIS TFB LTON 4  X40 SA/8</t>
  </si>
  <si>
    <t>23023003</t>
  </si>
  <si>
    <t>VIS A BOIS TFB.INOX 2.5X12 S19</t>
  </si>
  <si>
    <t>23023008</t>
  </si>
  <si>
    <t>VIS A BOIS TFB.INOX 3  X16 S16</t>
  </si>
  <si>
    <t>23023009</t>
  </si>
  <si>
    <t>VIS A BOIS TFB.INOX 3  X20 S15</t>
  </si>
  <si>
    <t>23023010</t>
  </si>
  <si>
    <t>VIS A BOIS TFB.INOX 3  X25 S13</t>
  </si>
  <si>
    <t>23023014</t>
  </si>
  <si>
    <t>VIS A BOIS TFB.INOX 3.5X20 S13</t>
  </si>
  <si>
    <t>23023015</t>
  </si>
  <si>
    <t>VIS A BOIS TFB.INOX 3.5X25 S12</t>
  </si>
  <si>
    <t>23023021</t>
  </si>
  <si>
    <t>VIS A BOIS TFB.INOX 4  X20 S12</t>
  </si>
  <si>
    <t>23023022</t>
  </si>
  <si>
    <t>VIS A BOIS TFB.INOX 4  X25 S10</t>
  </si>
  <si>
    <t>23023023</t>
  </si>
  <si>
    <t>VIS A BOIS TFB.INOX 4  X30 S/9</t>
  </si>
  <si>
    <t>23023025</t>
  </si>
  <si>
    <t>VIS A BOIS TFB.INOX 4  X40 S/7</t>
  </si>
  <si>
    <t>23023042</t>
  </si>
  <si>
    <t>VIS A BOIS TFB.INOX 5  X60 S/4</t>
  </si>
  <si>
    <t>23023508</t>
  </si>
  <si>
    <t>VIS AGGLO TC ZN 3  X16 SAC/31</t>
  </si>
  <si>
    <t>23023509</t>
  </si>
  <si>
    <t>VIS AGGLO TC ZN 3  X20 SAC/30</t>
  </si>
  <si>
    <t>23023510</t>
  </si>
  <si>
    <t>VIS AGGLO TC ZN 3  X25 SAC/26</t>
  </si>
  <si>
    <t>23023511</t>
  </si>
  <si>
    <t>VIS AGGLO TC ZN 3  X30 SAC/24</t>
  </si>
  <si>
    <t>23023514</t>
  </si>
  <si>
    <t>VIS AGGLO TC ZN 3.5X20 SAC/24</t>
  </si>
  <si>
    <t>23023515</t>
  </si>
  <si>
    <t>VIS AGGLO TC ZN 3.5X25 SAC/23</t>
  </si>
  <si>
    <t>23023516</t>
  </si>
  <si>
    <t>VIS AGGLO TC ZN 3.5X30 SAC/21</t>
  </si>
  <si>
    <t>23023517</t>
  </si>
  <si>
    <t>VIS AGGLO TC ZN 3.5X35 SAC/19</t>
  </si>
  <si>
    <t>23023520</t>
  </si>
  <si>
    <t>23023521</t>
  </si>
  <si>
    <t>VIS AGGLO TC ZN 4  X20 SAC/20</t>
  </si>
  <si>
    <t>23023522</t>
  </si>
  <si>
    <t>VIS AGGLO TC ZN 4  X25 SAC/19</t>
  </si>
  <si>
    <t>23023523</t>
  </si>
  <si>
    <t>VIS AGGLO TC ZN 4  X30 SAC/16</t>
  </si>
  <si>
    <t>23023524</t>
  </si>
  <si>
    <t>VIS AGGLO TC ZN 4  X35 SAC/15</t>
  </si>
  <si>
    <t>23023525</t>
  </si>
  <si>
    <t>VIS AGGLO TC ZN 4  X40 SAC/14</t>
  </si>
  <si>
    <t>23023526</t>
  </si>
  <si>
    <t>VIS AGGLO TC ZN 4  X45 SAC/11</t>
  </si>
  <si>
    <t>23023527</t>
  </si>
  <si>
    <t>VIS AGGLO TC ZN 4  X50 SAC/10</t>
  </si>
  <si>
    <t>23023529</t>
  </si>
  <si>
    <t>VIS AGGLO TC ZN 4.5X25 SAC/14</t>
  </si>
  <si>
    <t>23023530</t>
  </si>
  <si>
    <t>VIS AGGLO TC ZN 4.5X30 SAC/13</t>
  </si>
  <si>
    <t>23023532</t>
  </si>
  <si>
    <t>VIS AGGLO TC ZN 4.5X40 SAC/12</t>
  </si>
  <si>
    <t>23023535</t>
  </si>
  <si>
    <t>VIS AGGLO TC ZN 5  X20 SAC/13</t>
  </si>
  <si>
    <t>23023537</t>
  </si>
  <si>
    <t>VIS AGGLO TC ZN 5  X30 SAC/12</t>
  </si>
  <si>
    <t>23023539</t>
  </si>
  <si>
    <t>VIS AGGLO TC ZN 5  X40 SAC/11</t>
  </si>
  <si>
    <t>23023541</t>
  </si>
  <si>
    <t>VIS AGGLO TC ZN 5  X50 SAC/8</t>
  </si>
  <si>
    <t>23023542</t>
  </si>
  <si>
    <t>VIS AGGLO TC ZN 5  X60 SAC/7</t>
  </si>
  <si>
    <t>23023545</t>
  </si>
  <si>
    <t>VIS AGGLO TC ZN 6  X40 SAC/6</t>
  </si>
  <si>
    <t>23023546</t>
  </si>
  <si>
    <t>VIS AGGLO TC ZN 6  X50 SAC/5</t>
  </si>
  <si>
    <t>23023547</t>
  </si>
  <si>
    <t>VIS AGGLO TC ZN 6  X60 SAC/4</t>
  </si>
  <si>
    <t>23023549</t>
  </si>
  <si>
    <t>VIS AGGLO TC ZN 6  X80 SAC/3</t>
  </si>
  <si>
    <t>23026007</t>
  </si>
  <si>
    <t>VIS AGGLO TF CRUCI.3  X12 S/45</t>
  </si>
  <si>
    <t>23026008</t>
  </si>
  <si>
    <t>VIS AGGLO TF CRUCI.3  X16 S/42</t>
  </si>
  <si>
    <t>23026009</t>
  </si>
  <si>
    <t>VIS AGGLO TF CRUCI.3  X20 S/40</t>
  </si>
  <si>
    <t>23026010</t>
  </si>
  <si>
    <t>VIS AGGLO TF CRUCI.3  X25 S/34</t>
  </si>
  <si>
    <t>23026011</t>
  </si>
  <si>
    <t>VIS AGGLO TF CRUCI.3  X30 S/25</t>
  </si>
  <si>
    <t>23026012</t>
  </si>
  <si>
    <t>VIS AGGLO TF CRUCI.3.5X12 S/38</t>
  </si>
  <si>
    <t>23026013</t>
  </si>
  <si>
    <t>VIS AGGLO TF CRUCI.3.5X16 S/34</t>
  </si>
  <si>
    <t>23026014</t>
  </si>
  <si>
    <t>VIS AGGLO TF CRUCI.3.5X20 S/31</t>
  </si>
  <si>
    <t>23026015</t>
  </si>
  <si>
    <t>VIS AGGLO TF CRUCI.3.5X25 S/30</t>
  </si>
  <si>
    <t>23026016</t>
  </si>
  <si>
    <t>VIS AGGLO TF CRUCI.3.5X30 S/26</t>
  </si>
  <si>
    <t>23026017</t>
  </si>
  <si>
    <t>VIS AGGLO TF CRUCI.3.5X35 S/22</t>
  </si>
  <si>
    <t>23026018</t>
  </si>
  <si>
    <t>VIS AGGLO TF CRUCI.3.5X40 S/16</t>
  </si>
  <si>
    <t>23026019</t>
  </si>
  <si>
    <t>VIS AGGLO TF CRUCI.4  X12 S/33</t>
  </si>
  <si>
    <t>23026020</t>
  </si>
  <si>
    <t>VIS AGGLO TF CRUCI.4  X16 S/30</t>
  </si>
  <si>
    <t>23026021</t>
  </si>
  <si>
    <t>VIS AGGLO TF CRUCI.4  X20 S/29</t>
  </si>
  <si>
    <t>23026022</t>
  </si>
  <si>
    <t>VIS AGGLO TF CRUCI.4  X25 S/27</t>
  </si>
  <si>
    <t>23026023</t>
  </si>
  <si>
    <t>VIS AGGLO TF CRUCI.4  X30 S/25</t>
  </si>
  <si>
    <t>23026024</t>
  </si>
  <si>
    <t>VIS AGGLO TF CRUCI.4  X35 S/22</t>
  </si>
  <si>
    <t>23026025</t>
  </si>
  <si>
    <t>VIS AGGLO TF CRUCI.4  X40 S/18</t>
  </si>
  <si>
    <t>23026026</t>
  </si>
  <si>
    <t>VIS AGGLO TF CRUCI.4  X45 S/15</t>
  </si>
  <si>
    <t>23026027</t>
  </si>
  <si>
    <t>VIS AGGLO TF CRUCI.4  X50 S/12</t>
  </si>
  <si>
    <t>23026028</t>
  </si>
  <si>
    <t>VIS AGGLO TF CRUCI.4  X60 S/8</t>
  </si>
  <si>
    <t>23026029</t>
  </si>
  <si>
    <t>VIS AGGLO TF CRUCI.4.5X25 S/17</t>
  </si>
  <si>
    <t>23026030</t>
  </si>
  <si>
    <t>VIS AGGLO TF CRUCI.4.5X30 S/16</t>
  </si>
  <si>
    <t>23026031</t>
  </si>
  <si>
    <t>VIS AGGLO TF CRUCI.4.5X35 S/15</t>
  </si>
  <si>
    <t>23026032</t>
  </si>
  <si>
    <t>VIS AGGLO TF CRUCI.4.5X40 S/14</t>
  </si>
  <si>
    <t>23026033</t>
  </si>
  <si>
    <t>VIS AGGLO TF CRUCI.4.5X45 S/12</t>
  </si>
  <si>
    <t>23026034</t>
  </si>
  <si>
    <t>VIS AGGLO TF CRUCI.4.5X50 S/11</t>
  </si>
  <si>
    <t>23026035</t>
  </si>
  <si>
    <t>VIS AGGLO TF CRUCI.5  X20 S/13</t>
  </si>
  <si>
    <t>23026036</t>
  </si>
  <si>
    <t>VIS AGGLO TF CRUCI.5  X25 S/12</t>
  </si>
  <si>
    <t>23026037</t>
  </si>
  <si>
    <t>VIS AGGLO TF CRUCI.5  X30 S/11</t>
  </si>
  <si>
    <t>23026038</t>
  </si>
  <si>
    <t>VIS AGGLO TF CRUCI.5  X35 S/11</t>
  </si>
  <si>
    <t>23026039</t>
  </si>
  <si>
    <t>VIS AGGLO TF CRUCI.5  X40 S/11</t>
  </si>
  <si>
    <t>23026040</t>
  </si>
  <si>
    <t>VIS AGGLO TF CRUCI.5  X50 S/10</t>
  </si>
  <si>
    <t>23026041</t>
  </si>
  <si>
    <t>VIS AGGLO TF CRUCI.5  X60 SA/8</t>
  </si>
  <si>
    <t>23026043</t>
  </si>
  <si>
    <t>VIS AGGLO TF CRUCI.5  X70 SA/6</t>
  </si>
  <si>
    <t>23026044</t>
  </si>
  <si>
    <t>VIS AGGLO TF CRUCI.5  X80 SA/5</t>
  </si>
  <si>
    <t>23026045</t>
  </si>
  <si>
    <t>VIS AGGLO TF CRUCI.6  X40 SA/7</t>
  </si>
  <si>
    <t>23026046</t>
  </si>
  <si>
    <t>VIS AGGLO TF CRUCI.6  X50 SA/5</t>
  </si>
  <si>
    <t>23026047</t>
  </si>
  <si>
    <t>VIS AGGLO TF CRUCI.6  X60 SA/5</t>
  </si>
  <si>
    <t>23026048</t>
  </si>
  <si>
    <t>VIS AGGLO TF CRUCI.6  X70 SA/5</t>
  </si>
  <si>
    <t>23026049</t>
  </si>
  <si>
    <t>VIS AGGLO TF CRUCI.6  X80 SA/5</t>
  </si>
  <si>
    <t>23026050</t>
  </si>
  <si>
    <t>VIS AGGLO TF CRUCI.6  X90 SA/4</t>
  </si>
  <si>
    <t>23026051</t>
  </si>
  <si>
    <t>VIS AGGLO TF CRUCI.6 X100 SA/4</t>
  </si>
  <si>
    <t>23027505</t>
  </si>
  <si>
    <t>VIS TIREFONDS ZN  5X 30 SAC/15</t>
  </si>
  <si>
    <t>23027507</t>
  </si>
  <si>
    <t>VIS TIREFONDS ZN  5X 40 SAC/13</t>
  </si>
  <si>
    <t>23027513</t>
  </si>
  <si>
    <t>VIS TIREFONDS ZN  6X 40 SAC/12</t>
  </si>
  <si>
    <t>23027514</t>
  </si>
  <si>
    <t>VIS TIREFONDS ZN  6X 50 SAC/11</t>
  </si>
  <si>
    <t>23027515</t>
  </si>
  <si>
    <t>VIS TIREFONDS ZN  6X 60 SAC/10</t>
  </si>
  <si>
    <t>23027521</t>
  </si>
  <si>
    <t>VIS TIREFONDS ZN  7X 40 SAC/10</t>
  </si>
  <si>
    <t>23027522</t>
  </si>
  <si>
    <t>VIS TIREFONDS ZN  7X 50 SAC/9</t>
  </si>
  <si>
    <t>23027523</t>
  </si>
  <si>
    <t>VIS TIREFONDS ZN  7X 60 SAC/8</t>
  </si>
  <si>
    <t>23027524</t>
  </si>
  <si>
    <t>VIS TIREFONDS ZN  7X 70 SAC/7</t>
  </si>
  <si>
    <t>23027525</t>
  </si>
  <si>
    <t>VIS TIREFONDS ZN  7X 80 SAC/5</t>
  </si>
  <si>
    <t>23027526</t>
  </si>
  <si>
    <t>VIS TIREFONDS ZN  8X 40 SAC/9</t>
  </si>
  <si>
    <t>23027527</t>
  </si>
  <si>
    <t>VIS TIREFONDS ZN  8X 50 SAC/8</t>
  </si>
  <si>
    <t>23027528</t>
  </si>
  <si>
    <t>VIS TIREFONDS ZN  8X 60 SAC/7</t>
  </si>
  <si>
    <t>23027529</t>
  </si>
  <si>
    <t>VIS TIREFONDS ZN  8X 70 SAC/6</t>
  </si>
  <si>
    <t>23027530</t>
  </si>
  <si>
    <t>VIS TIREFONDS ZN  8X 80 SAC/5</t>
  </si>
  <si>
    <t>23027546</t>
  </si>
  <si>
    <t>VIS TIREFONDS ZN  8X100 SAC/7</t>
  </si>
  <si>
    <t>23027548</t>
  </si>
  <si>
    <t>VIS TIREFONDS ZN  8X120 SAC/6</t>
  </si>
  <si>
    <t>23027552</t>
  </si>
  <si>
    <t>VIS TIREFONDS ZN 10X 50 SAC/8</t>
  </si>
  <si>
    <t>23027553</t>
  </si>
  <si>
    <t>VIS TIREFONDS ZN 10X 60 SAC/7</t>
  </si>
  <si>
    <t>23027555</t>
  </si>
  <si>
    <t>VIS TIREFONDS ZN 10X 80 SAC/5</t>
  </si>
  <si>
    <t>23027557</t>
  </si>
  <si>
    <t>VIS TIREFONDS ZN 10X100 SAC/4</t>
  </si>
  <si>
    <t>23027559</t>
  </si>
  <si>
    <t>VIS TIREFONDS ZN 10X120 SAC/2</t>
  </si>
  <si>
    <t>23028022</t>
  </si>
  <si>
    <t>VIS PLACCO NOIR TF 3.5X25 S/41</t>
  </si>
  <si>
    <t>23028024</t>
  </si>
  <si>
    <t>VIS PLACCO NOIR TF 3.5X35 S/31</t>
  </si>
  <si>
    <t>23028026</t>
  </si>
  <si>
    <t>VIS PLACCO NOIR TF 3.5X45 S/23</t>
  </si>
  <si>
    <t>23028028</t>
  </si>
  <si>
    <t>VIS PLACCO NOIR TF 3.5X55 S/15</t>
  </si>
  <si>
    <t>23029007</t>
  </si>
  <si>
    <t>VIS A TOLE TFB N?4 2.9X9.5 S/36</t>
  </si>
  <si>
    <t>23029009</t>
  </si>
  <si>
    <t>VIS A TOLE TFB N?4 2.9X15.9 S/34</t>
  </si>
  <si>
    <t>23029020</t>
  </si>
  <si>
    <t>VIS A TOLE TFB N?7 3.9X15.9 S/26</t>
  </si>
  <si>
    <t>23029027</t>
  </si>
  <si>
    <t>VIS A TOLE TFB N.8 4.2X15.9 S/24</t>
  </si>
  <si>
    <t>23029028</t>
  </si>
  <si>
    <t>VIS A TOLE TFB N?8 4.2X19.0 S/22</t>
  </si>
  <si>
    <t>23029029</t>
  </si>
  <si>
    <t>VIS A TOLE TFB N?8 4.2X25.4 S/19</t>
  </si>
  <si>
    <t>23029038</t>
  </si>
  <si>
    <t>VIS A TOLE TFB N10 4.8X25.4 S/14</t>
  </si>
  <si>
    <t>23029106</t>
  </si>
  <si>
    <t>VIS A TOLE TC  N?4 2.9X6.4 S/36</t>
  </si>
  <si>
    <t>23029107</t>
  </si>
  <si>
    <t>VIS A TOLE TC  N?4 2.9X9.5 S/36</t>
  </si>
  <si>
    <t>23029108</t>
  </si>
  <si>
    <t>VIS A TOLE TC  N?4 2.9X12.7 S/35</t>
  </si>
  <si>
    <t>23029109</t>
  </si>
  <si>
    <t>VIS A TOLE TC  N?4 2.9X15.9 S/34</t>
  </si>
  <si>
    <t>23029113</t>
  </si>
  <si>
    <t>VIS A TOLE TC  N?6 3.5X12.7 S/33</t>
  </si>
  <si>
    <t>23029115</t>
  </si>
  <si>
    <t>VIS A TOLE TC  N?6 3.5X19.0 S/29</t>
  </si>
  <si>
    <t>23029119</t>
  </si>
  <si>
    <t>VIS A TOLE TC  N?7 3.9X12.7 S/30</t>
  </si>
  <si>
    <t>23029120</t>
  </si>
  <si>
    <t>VIS A TOLE TC  N?7 3.9X15.9 S/26</t>
  </si>
  <si>
    <t>23029121</t>
  </si>
  <si>
    <t>VIS A TOLE TC  N?7 3.9X19.0 S/24</t>
  </si>
  <si>
    <t>23029128</t>
  </si>
  <si>
    <t>VIS A TOLE TC  N?8 4.2X19.0 S/22</t>
  </si>
  <si>
    <t>23029129</t>
  </si>
  <si>
    <t>VIS A TOLE TC  N?8 4.2X25.4 S/19</t>
  </si>
  <si>
    <t>23029130</t>
  </si>
  <si>
    <t>VIS A TOLE TC  N?8 4.2X31.7 S/17</t>
  </si>
  <si>
    <t>23029131</t>
  </si>
  <si>
    <t>VIS A TOLE TC  N?8 4.2X38.0 S/12</t>
  </si>
  <si>
    <t>23029138</t>
  </si>
  <si>
    <t>VIS A TOLE TC  N?10 4.8X25.4 S/14</t>
  </si>
  <si>
    <t>23029139</t>
  </si>
  <si>
    <t>VIS A TOLE TC  N?10 4.8X31.7 S/12</t>
  </si>
  <si>
    <t>23029214</t>
  </si>
  <si>
    <t>23029221</t>
  </si>
  <si>
    <t>23029229</t>
  </si>
  <si>
    <t>23030002</t>
  </si>
  <si>
    <t>BOULON TF AC ZN 3X12 SACH/20</t>
  </si>
  <si>
    <t>23030004</t>
  </si>
  <si>
    <t>BOULON TF AC ZN 3X16 SACH/20</t>
  </si>
  <si>
    <t>23030005</t>
  </si>
  <si>
    <t>BOULON TF AC ZN 3X20 SACH/20</t>
  </si>
  <si>
    <t>23030007</t>
  </si>
  <si>
    <t>BOULON TF AC ZN 3X30 SACH/17</t>
  </si>
  <si>
    <t>23030013</t>
  </si>
  <si>
    <t>BOULON TF AC ZN 4X16 SACH/18</t>
  </si>
  <si>
    <t>23030014</t>
  </si>
  <si>
    <t>BOULON TF AC ZN 4X20 SACH/15</t>
  </si>
  <si>
    <t>23030015</t>
  </si>
  <si>
    <t>BOULON TF AC ZN 4X25 SACH/14</t>
  </si>
  <si>
    <t>23030016</t>
  </si>
  <si>
    <t>BOULON TF AC ZN 4X30 SACH/13</t>
  </si>
  <si>
    <t>23030018</t>
  </si>
  <si>
    <t>BOULON TF AC ZN 4X40 SACH/12</t>
  </si>
  <si>
    <t>23030019</t>
  </si>
  <si>
    <t>BOULON TF AC ZN 4X50 SACH/10</t>
  </si>
  <si>
    <t>23030020</t>
  </si>
  <si>
    <t>BOULON TF AC ZN 4X60 SACH/9</t>
  </si>
  <si>
    <t>23030022</t>
  </si>
  <si>
    <t>BOULON TF AC ZN 5X20 SACH/12</t>
  </si>
  <si>
    <t>23030024</t>
  </si>
  <si>
    <t>BOULON TF AC ZN 5X30 SACH/10</t>
  </si>
  <si>
    <t>23030026</t>
  </si>
  <si>
    <t>BOULON TF AC ZN 5X40 SACH/8</t>
  </si>
  <si>
    <t>23030028</t>
  </si>
  <si>
    <t>BOULON TF AC ZN 5X50 SACH/6</t>
  </si>
  <si>
    <t>23030029</t>
  </si>
  <si>
    <t>BOULON TF AC ZN 5X60 SACH/5</t>
  </si>
  <si>
    <t>23030033</t>
  </si>
  <si>
    <t>BOULON TF AC ZN 6X16 SACH/10</t>
  </si>
  <si>
    <t>23030034</t>
  </si>
  <si>
    <t>BOULON TF AC ZN 6X20 SACH/9</t>
  </si>
  <si>
    <t>23030036</t>
  </si>
  <si>
    <t>BOULON TF AC ZN 6X30 SACH/8</t>
  </si>
  <si>
    <t>23030038</t>
  </si>
  <si>
    <t>BOULON TF AC ZN 6X40 SACH/6</t>
  </si>
  <si>
    <t>23030039</t>
  </si>
  <si>
    <t>BOULON TF AC ZN 6X50 SACH/5</t>
  </si>
  <si>
    <t>23030040</t>
  </si>
  <si>
    <t>BOULON TF AC ZN 6X60 SACH/4</t>
  </si>
  <si>
    <t>23030042</t>
  </si>
  <si>
    <t>BOULON TF AC ZN 6X80 SACH/3</t>
  </si>
  <si>
    <t>23030604</t>
  </si>
  <si>
    <t>BOULON TC AC ZN 3X16 SACH/20</t>
  </si>
  <si>
    <t>23030605</t>
  </si>
  <si>
    <t>BOULON TC AC ZN 3X20 SACH/20</t>
  </si>
  <si>
    <t>23030609</t>
  </si>
  <si>
    <t>BOULON TC AC ZN 3X30 SACH/17</t>
  </si>
  <si>
    <t>23030613</t>
  </si>
  <si>
    <t>BOULON TC AC ZN 4X16 SACH/18</t>
  </si>
  <si>
    <t>23030614</t>
  </si>
  <si>
    <t>BOULON TC AC ZN 4X20 SACH/15</t>
  </si>
  <si>
    <t>23030616</t>
  </si>
  <si>
    <t>BOULON TC AC ZN 4X30 SACH/13</t>
  </si>
  <si>
    <t>23030618</t>
  </si>
  <si>
    <t>BOULON TC AC ZN 4X40 SACH/12</t>
  </si>
  <si>
    <t>23030622</t>
  </si>
  <si>
    <t>BOULON TC AC ZN 5X20 SACH/12</t>
  </si>
  <si>
    <t>23030624</t>
  </si>
  <si>
    <t>BOULON TC AC ZN 5X30 SACH/10</t>
  </si>
  <si>
    <t>23030626</t>
  </si>
  <si>
    <t>BOULON TC AC ZN 5X40 SACH/8</t>
  </si>
  <si>
    <t>23030628</t>
  </si>
  <si>
    <t>BOULON TC AC ZN 5X50 SACH/6</t>
  </si>
  <si>
    <t>23030629</t>
  </si>
  <si>
    <t>BOULON TC AC ZN 5X60 SACH/5</t>
  </si>
  <si>
    <t>23030634</t>
  </si>
  <si>
    <t>BOULON TC AC ZN 6X20 SACH/9</t>
  </si>
  <si>
    <t>23030636</t>
  </si>
  <si>
    <t>BOULON TC AC ZN 6X30 SACH/8</t>
  </si>
  <si>
    <t>23030638</t>
  </si>
  <si>
    <t>BOULON TC AC ZN 6X40 SACH/6</t>
  </si>
  <si>
    <t>23030639</t>
  </si>
  <si>
    <t>BOULON TC AC ZN 6X50 SACH/5</t>
  </si>
  <si>
    <t>23030640</t>
  </si>
  <si>
    <t>BOULON TC AC ZN 6X60 SACH/4</t>
  </si>
  <si>
    <t>23030642</t>
  </si>
  <si>
    <t>BOULON TC AC ZN 6X80 SACH/3</t>
  </si>
  <si>
    <t>23032002</t>
  </si>
  <si>
    <t>BOULON POELIER ZN 4X16 SAC/16</t>
  </si>
  <si>
    <t>23032003</t>
  </si>
  <si>
    <t>BOULON POELIER ZN 4X20 SAC/14</t>
  </si>
  <si>
    <t>23032004</t>
  </si>
  <si>
    <t>BOULON POELIER ZN 4X25 SAC/13</t>
  </si>
  <si>
    <t>23032005</t>
  </si>
  <si>
    <t>BOULON POELIER ZN 4X30 SAC/12</t>
  </si>
  <si>
    <t>23032006</t>
  </si>
  <si>
    <t>BOULON POELIER ZN 4X35 SAC/12</t>
  </si>
  <si>
    <t>23032007</t>
  </si>
  <si>
    <t>BOULON POELIER ZN 4X40 SAC/11</t>
  </si>
  <si>
    <t>23032009</t>
  </si>
  <si>
    <t>23032011</t>
  </si>
  <si>
    <t>BOULON POELIER ZN 5X20 SAC/12</t>
  </si>
  <si>
    <t>23032012</t>
  </si>
  <si>
    <t>BOULON POELIER ZN 5X25 SAC/12</t>
  </si>
  <si>
    <t>23032013</t>
  </si>
  <si>
    <t>BOULON POELIER ZN 5X30 SAC/11</t>
  </si>
  <si>
    <t>23032015</t>
  </si>
  <si>
    <t>BOULON POELIER ZN 5X40 SAC/10</t>
  </si>
  <si>
    <t>23032016</t>
  </si>
  <si>
    <t>BOULON POELIER ZN 5X50 SAC/9</t>
  </si>
  <si>
    <t>23032017</t>
  </si>
  <si>
    <t>BOULON POELIER ZN 5X60 SAC/6</t>
  </si>
  <si>
    <t>23032020</t>
  </si>
  <si>
    <t>BOULON POELIER ZN 6X20 SAC/9</t>
  </si>
  <si>
    <t>23032022</t>
  </si>
  <si>
    <t>BOULON POELIER ZN 6X30 SAC/8</t>
  </si>
  <si>
    <t>23032024</t>
  </si>
  <si>
    <t>BOULON POELIER ZN 6X40 SAC/7</t>
  </si>
  <si>
    <t>23032025</t>
  </si>
  <si>
    <t>BOULON POELIER ZN 6X50 SAC/6</t>
  </si>
  <si>
    <t>23032026</t>
  </si>
  <si>
    <t>BOULON POELIER ZN 6X60 SAC/5</t>
  </si>
  <si>
    <t>23032028</t>
  </si>
  <si>
    <t>BOULON POELIER ZN 6X80 SAC/4</t>
  </si>
  <si>
    <t>23032135</t>
  </si>
  <si>
    <t>BOULON POELIER ZN 8X30 SAC/9</t>
  </si>
  <si>
    <t>23032137</t>
  </si>
  <si>
    <t>BOULON POELIER ZN 8X40 SAC/8</t>
  </si>
  <si>
    <t>23032138</t>
  </si>
  <si>
    <t>BOULON POELIER ZN 8X50 SAC/7</t>
  </si>
  <si>
    <t>23032139</t>
  </si>
  <si>
    <t>BOULON POELIER ZN 8X60 SAC/6</t>
  </si>
  <si>
    <t>23032141</t>
  </si>
  <si>
    <t>BOULON POELIER ZN 8X70 SAC/6</t>
  </si>
  <si>
    <t>23032142</t>
  </si>
  <si>
    <t>BOULON POELIER ZN 8X80 SAC/5</t>
  </si>
  <si>
    <t>23033002</t>
  </si>
  <si>
    <t>BOULON TRCC ZN  5X 50 SAC/10</t>
  </si>
  <si>
    <t>23033003</t>
  </si>
  <si>
    <t>BOULON TRCC ZN  5X 60 SAC/9</t>
  </si>
  <si>
    <t>23033005</t>
  </si>
  <si>
    <t>BOULON TRCC ZN  6X 30 SAC/11</t>
  </si>
  <si>
    <t>23033007</t>
  </si>
  <si>
    <t>BOULON TRCC ZN  6X 40 SAC/10</t>
  </si>
  <si>
    <t>23033009</t>
  </si>
  <si>
    <t>BOULON TRCC ZN  6X 50 SAC/9</t>
  </si>
  <si>
    <t>23033010</t>
  </si>
  <si>
    <t>BOULON TRCC ZN  6X 60 SAC/8</t>
  </si>
  <si>
    <t>23033012</t>
  </si>
  <si>
    <t>BOULON TRCC ZN  6X 80 SAC/6</t>
  </si>
  <si>
    <t>23033027</t>
  </si>
  <si>
    <t>BOULON TRCC ZN  8X 50 SAC/5</t>
  </si>
  <si>
    <t>23033028</t>
  </si>
  <si>
    <t>BOULON TRCC ZN  8X 60 SAC/5</t>
  </si>
  <si>
    <t>23033030</t>
  </si>
  <si>
    <t>BOULON TRCC ZN  8X 80 SAC/4</t>
  </si>
  <si>
    <t>23033032</t>
  </si>
  <si>
    <t>BOULON TRCC ZN  8X100 SAC/3</t>
  </si>
  <si>
    <t>23033040</t>
  </si>
  <si>
    <t>BOULON TRCC ZN 10X 80 SAC/4</t>
  </si>
  <si>
    <t>23033041</t>
  </si>
  <si>
    <t>BOULON TRCC ZN 10X100 SAC/3</t>
  </si>
  <si>
    <t>23034002</t>
  </si>
  <si>
    <t>BOULON 6 PANS ZN  4X16 SACH/18</t>
  </si>
  <si>
    <t>23034003</t>
  </si>
  <si>
    <t>BOULON 6 PANS ZN  4X20 SACH/17</t>
  </si>
  <si>
    <t>23034004</t>
  </si>
  <si>
    <t>BOULON 6 PANS ZN  4X25 SACH/16</t>
  </si>
  <si>
    <t>23034005</t>
  </si>
  <si>
    <t>BOULON 6 PANS ZN  4X30 SACH/15</t>
  </si>
  <si>
    <t>23034006</t>
  </si>
  <si>
    <t>BOULON 6 PANS ZN  4X40 SACH/13</t>
  </si>
  <si>
    <t>23034009</t>
  </si>
  <si>
    <t>BOULON 6 PANS ZN  5X20 SACH/15</t>
  </si>
  <si>
    <t>23034011</t>
  </si>
  <si>
    <t>BOULON 6 PANS ZN  5X30 SACH/14</t>
  </si>
  <si>
    <t>23034013</t>
  </si>
  <si>
    <t>BOULON 6 PANS ZN  5X40 SACH/13</t>
  </si>
  <si>
    <t>23034014</t>
  </si>
  <si>
    <t>BOULON 6 PANS ZN  5X50 SACH/12</t>
  </si>
  <si>
    <t>23034015</t>
  </si>
  <si>
    <t>BOULON 6 PANS ZN  6X16 SACH/12</t>
  </si>
  <si>
    <t>23034016</t>
  </si>
  <si>
    <t>BOULON 6 PANS ZN  6X20 SACH/12</t>
  </si>
  <si>
    <t>23034017</t>
  </si>
  <si>
    <t>BOULON 6 PANS ZN  6X25 SACH/11</t>
  </si>
  <si>
    <t>23034018</t>
  </si>
  <si>
    <t>BOULON 6 PANS ZN  6X30 SACH/10</t>
  </si>
  <si>
    <t>23034020</t>
  </si>
  <si>
    <t>BOULON 6 PANS ZN  6X40 SACH/8</t>
  </si>
  <si>
    <t>23034022</t>
  </si>
  <si>
    <t>BOULON 6 PANS ZN  6X50 SACH/7</t>
  </si>
  <si>
    <t>23034023</t>
  </si>
  <si>
    <t>BOULON 6 PANS ZN  6X60 SACH/6</t>
  </si>
  <si>
    <t>23034034</t>
  </si>
  <si>
    <t>BOULON 6 PANS ZN  8X20 SACH/7</t>
  </si>
  <si>
    <t>23034036</t>
  </si>
  <si>
    <t>BOULON 6 PANS ZN  8X30 SACH/6</t>
  </si>
  <si>
    <t>23034038</t>
  </si>
  <si>
    <t>BOULON 6 PANS ZN  8X40 SACH/5</t>
  </si>
  <si>
    <t>23034040</t>
  </si>
  <si>
    <t>BOULON 6 PANS ZN  8X50 SACH/5</t>
  </si>
  <si>
    <t>23034041</t>
  </si>
  <si>
    <t>BOULON 6 PANS ZN  8X60 SACH/4</t>
  </si>
  <si>
    <t>23034043</t>
  </si>
  <si>
    <t>BOULON 6 PANS ZN  8X80 SACH/3</t>
  </si>
  <si>
    <t>23034049</t>
  </si>
  <si>
    <t>BOULON 6 PANS ZN 10X 30 SAC/5</t>
  </si>
  <si>
    <t>23034051</t>
  </si>
  <si>
    <t>BOULON 6 PANS ZN 10X 40 SAC/4</t>
  </si>
  <si>
    <t>23034053</t>
  </si>
  <si>
    <t>BOULON 6 PANS ZN 10X 50 SAC/4</t>
  </si>
  <si>
    <t>23034054</t>
  </si>
  <si>
    <t>BOULON 6 PANS ZN 10X 60 SAC/3</t>
  </si>
  <si>
    <t>23034056</t>
  </si>
  <si>
    <t>BOULON 6 PANS ZN 10X 80 SAC/3</t>
  </si>
  <si>
    <t>23034058</t>
  </si>
  <si>
    <t>BOULON 6 PANS ZN 10X100 SAC/2</t>
  </si>
  <si>
    <t>23035003</t>
  </si>
  <si>
    <t>ECROU 6 PANS AC ZN  3MM SA/90</t>
  </si>
  <si>
    <t>23035004</t>
  </si>
  <si>
    <t>ECROU 6 PANS AC ZN  4MM SA/75</t>
  </si>
  <si>
    <t>23035005</t>
  </si>
  <si>
    <t>ECROU 6 PANS AC ZN  5MM SA/65</t>
  </si>
  <si>
    <t>23035006</t>
  </si>
  <si>
    <t>ECROU 6 PANS AC ZN  6MM SA/35</t>
  </si>
  <si>
    <t>23035008</t>
  </si>
  <si>
    <t>ECROU 6 PANS AC ZN  8MM SA/21</t>
  </si>
  <si>
    <t>23035010</t>
  </si>
  <si>
    <t>ECROU 6 PANS AC ZN 10MM SA/10</t>
  </si>
  <si>
    <t>23035012</t>
  </si>
  <si>
    <t>ECROU 6 PANS AC ZN 12MM SAC/5</t>
  </si>
  <si>
    <t>23035104</t>
  </si>
  <si>
    <t>ECROU FREIN NYLSTOP D. 4 SA/21</t>
  </si>
  <si>
    <t>23035105</t>
  </si>
  <si>
    <t>ECROU FREIN NYLSTOP D. 5 SA/20</t>
  </si>
  <si>
    <t>23035106</t>
  </si>
  <si>
    <t>ECROU FREIN NYLSTOP D. 6 SA/15</t>
  </si>
  <si>
    <t>23035108</t>
  </si>
  <si>
    <t>ECROU FREIN NYLSTOP D. 8 SAC/9</t>
  </si>
  <si>
    <t>23035110</t>
  </si>
  <si>
    <t>ECROU FREIN NYLSTOP D.10 SAC/4</t>
  </si>
  <si>
    <t>23035304</t>
  </si>
  <si>
    <t>23035305</t>
  </si>
  <si>
    <t>ECROU OREILLES AC ZN  5 SAC/7</t>
  </si>
  <si>
    <t>23035306</t>
  </si>
  <si>
    <t>ECROU OREILLES AC ZN  6 SAC/6</t>
  </si>
  <si>
    <t>23035308</t>
  </si>
  <si>
    <t>ECROU OREILLES AC ZN  8 SAC/4</t>
  </si>
  <si>
    <t>23035310</t>
  </si>
  <si>
    <t>ECROU OREILLES AC ZN 10 SAC/3</t>
  </si>
  <si>
    <t>23035604</t>
  </si>
  <si>
    <t>ECROU BORGNE AC ZN 4 SAC/10</t>
  </si>
  <si>
    <t>23035605</t>
  </si>
  <si>
    <t>ECROU BORGNE AC ZN 5 SAC/7</t>
  </si>
  <si>
    <t>23035606</t>
  </si>
  <si>
    <t>ECROU BORGNE AC ZN 6 SAC/4</t>
  </si>
  <si>
    <t>23035608</t>
  </si>
  <si>
    <t>ECROU BORGNE AC ZN 8 SAC/3</t>
  </si>
  <si>
    <t>23037103</t>
  </si>
  <si>
    <t>RONDELLE AC ZN  3MM SAC/70</t>
  </si>
  <si>
    <t>23037104</t>
  </si>
  <si>
    <t>RONDELLE AC ZN  4MM SAC/65</t>
  </si>
  <si>
    <t>23037105</t>
  </si>
  <si>
    <t>RONDELLE AC ZN  5MM SAC/60</t>
  </si>
  <si>
    <t>23037106</t>
  </si>
  <si>
    <t>RONDELLE AC ZN  6MM SAC/40</t>
  </si>
  <si>
    <t>23037108</t>
  </si>
  <si>
    <t>RONDELLE AC ZN  8MM SAC/27</t>
  </si>
  <si>
    <t>23037110</t>
  </si>
  <si>
    <t>RONDELLE AC ZN 10MM SAC/20</t>
  </si>
  <si>
    <t>23037112</t>
  </si>
  <si>
    <t>RONDELLE AC ZN 12MM SAC/10</t>
  </si>
  <si>
    <t>23037404</t>
  </si>
  <si>
    <t>RONDELLE LARGE AC ZN  4 SAC/40</t>
  </si>
  <si>
    <t>23037405</t>
  </si>
  <si>
    <t>RONDELLE LARGE AC ZN  5 SAC/35</t>
  </si>
  <si>
    <t>23037406</t>
  </si>
  <si>
    <t>RONDELLE LARGE AC ZN  6 SAC/30</t>
  </si>
  <si>
    <t>23037408</t>
  </si>
  <si>
    <t>RONDELLE LARGE AC ZN  8 SAC/20</t>
  </si>
  <si>
    <t>23037410</t>
  </si>
  <si>
    <t>RONDELLE LARGE AC ZN 10 SAC/14</t>
  </si>
  <si>
    <t>23037412</t>
  </si>
  <si>
    <t>RONDELLE LARGE AC ZN 12 SAC/8</t>
  </si>
  <si>
    <t>23037504</t>
  </si>
  <si>
    <t>RONDELLE EXTRA LARGE  4 SAC/30</t>
  </si>
  <si>
    <t>23037505</t>
  </si>
  <si>
    <t>RONDELLE EXTRA LARGE  5 SAC/25</t>
  </si>
  <si>
    <t>23037506</t>
  </si>
  <si>
    <t>RONDELLE EXTRA LARGE  6 SAC/20</t>
  </si>
  <si>
    <t>23037508</t>
  </si>
  <si>
    <t>RONDELLE EXTRA LARGE  8 SAC/15</t>
  </si>
  <si>
    <t>23037510</t>
  </si>
  <si>
    <t>RONDELLE EXTRA LARGE 10 SAC/7</t>
  </si>
  <si>
    <t>23037903</t>
  </si>
  <si>
    <t>RONDELLE EVENTAIL ZN  3 SAC/50</t>
  </si>
  <si>
    <t>23037904</t>
  </si>
  <si>
    <t>RONDELLE EVENTAIL ZN  4 SAC/50</t>
  </si>
  <si>
    <t>23037905</t>
  </si>
  <si>
    <t>RONDELLE EVENTAIL ZN  5 SAC/40</t>
  </si>
  <si>
    <t>23037906</t>
  </si>
  <si>
    <t>RONDELLE EVENTAIL ZN  6 SAC/35</t>
  </si>
  <si>
    <t>23037908</t>
  </si>
  <si>
    <t>RONDELLE EVENTAIL ZN  8 SAC/20</t>
  </si>
  <si>
    <t>23037910</t>
  </si>
  <si>
    <t>RONDELLE EVENTAIL ZN 10 SAC/10</t>
  </si>
  <si>
    <t>23037982</t>
  </si>
  <si>
    <t>CUVETTE VIS LT NK 4  SAC/28</t>
  </si>
  <si>
    <t>23037984</t>
  </si>
  <si>
    <t>CUVETTE VIS LT NK 5  SAC/20</t>
  </si>
  <si>
    <t>23037986</t>
  </si>
  <si>
    <t>CUVETTE VIS LT NK 6  SAC/17</t>
  </si>
  <si>
    <t>23041016</t>
  </si>
  <si>
    <t>POINTE ACIER T.P. 16 SA/345PTS</t>
  </si>
  <si>
    <t>23041018</t>
  </si>
  <si>
    <t>POINTE ACIER T.P. 18 SA/239PTS</t>
  </si>
  <si>
    <t>23041020</t>
  </si>
  <si>
    <t>POINTE ACIER T.P. 20 SA/300PTS</t>
  </si>
  <si>
    <t>23041025</t>
  </si>
  <si>
    <t>POINTE ACIER T.P. 25 SA/220PTS</t>
  </si>
  <si>
    <t>23041030</t>
  </si>
  <si>
    <t>POINTE ACIER T.P. 30 SA/160PTS</t>
  </si>
  <si>
    <t>23041035</t>
  </si>
  <si>
    <t>POINTE ACIER T.P. 35 SA/140PTS</t>
  </si>
  <si>
    <t>23041040</t>
  </si>
  <si>
    <t>POINTE ACIER T.P. 40 SA/100PTS</t>
  </si>
  <si>
    <t>23041050</t>
  </si>
  <si>
    <t>POINTE ACIER T.P. 50 SAC/78PTS</t>
  </si>
  <si>
    <t>23041060</t>
  </si>
  <si>
    <t>POINTE ACIER T.P. 60 SAC/50PTS</t>
  </si>
  <si>
    <t>23041070</t>
  </si>
  <si>
    <t>POINTE ACIER T.P. 70 SAC/39PTS</t>
  </si>
  <si>
    <t>23041080</t>
  </si>
  <si>
    <t>23041090</t>
  </si>
  <si>
    <t>23041100</t>
  </si>
  <si>
    <t>POINTE ACIER T.P.100 SAC/12PTS</t>
  </si>
  <si>
    <t>23041110</t>
  </si>
  <si>
    <t>POINTE ACIER T.P.110 SAC/9PTES</t>
  </si>
  <si>
    <t>23041125</t>
  </si>
  <si>
    <t>POINTE ACIER T.P.125 SAC/8PTES</t>
  </si>
  <si>
    <t>23041316</t>
  </si>
  <si>
    <t>POINTE ACIER T.H.16 SAC/320PTS</t>
  </si>
  <si>
    <t>23041318</t>
  </si>
  <si>
    <t>POINTE ACIER T.H.18 SAC/210PTS</t>
  </si>
  <si>
    <t>23041320</t>
  </si>
  <si>
    <t>POINTE ACIER T.H.20 SAC/240PTS</t>
  </si>
  <si>
    <t>23041325</t>
  </si>
  <si>
    <t>POINTE ACIER T.H.25 SAC/150PTS</t>
  </si>
  <si>
    <t>23041330</t>
  </si>
  <si>
    <t>POINTE ACIER T.H.30 SAC/140PTS</t>
  </si>
  <si>
    <t>23041335</t>
  </si>
  <si>
    <t>POINTE ACIER T.H.35 SAC/130PTS</t>
  </si>
  <si>
    <t>23041340</t>
  </si>
  <si>
    <t>POINTE ACIER T.H.40 SAC/145PTS</t>
  </si>
  <si>
    <t>23041350</t>
  </si>
  <si>
    <t>POINTE ACIER T.H.50 SAC/65 PTS</t>
  </si>
  <si>
    <t>23041360</t>
  </si>
  <si>
    <t>POINTE ACIER T.H.60 SAC/40PTS</t>
  </si>
  <si>
    <t>23041370</t>
  </si>
  <si>
    <t>POINTE ACIER T.H.70 SAC/30PTS</t>
  </si>
  <si>
    <t>23041430</t>
  </si>
  <si>
    <t>23041440</t>
  </si>
  <si>
    <t>POINTE T.EXTRA LARGE 40 S/24PT</t>
  </si>
  <si>
    <t>23041450</t>
  </si>
  <si>
    <t>POINTE T.EXTRA LARGE 50 S/20PT</t>
  </si>
  <si>
    <t>2304150</t>
  </si>
  <si>
    <t>POINTE A VITRE AC   SAC/210PTS</t>
  </si>
  <si>
    <t>23042014</t>
  </si>
  <si>
    <t>23042018</t>
  </si>
  <si>
    <t>23042023</t>
  </si>
  <si>
    <t>CONDUIT CLAIR 23MM SAC/35PCES</t>
  </si>
  <si>
    <t>23042216</t>
  </si>
  <si>
    <t>POINTE TREMP.BETON TR 16 S121P</t>
  </si>
  <si>
    <t>23042225</t>
  </si>
  <si>
    <t>POINTE TREMP.BETON TR 25 S/80P</t>
  </si>
  <si>
    <t>23042230</t>
  </si>
  <si>
    <t>POINTE TREMP.BETON TR 30 S/68P</t>
  </si>
  <si>
    <t>23042240</t>
  </si>
  <si>
    <t>23042250</t>
  </si>
  <si>
    <t>POINTE TREMP.BETON TR 50 S/26P</t>
  </si>
  <si>
    <t>23042260</t>
  </si>
  <si>
    <t>POINTE TREMP.BETON TR 60 S/16P</t>
  </si>
  <si>
    <t>23042270</t>
  </si>
  <si>
    <t>POINTE TREMP.BETON TR 70 S/15PTS</t>
  </si>
  <si>
    <t>2304241</t>
  </si>
  <si>
    <t>POINTE AUTOCASS.0.9X25MM S/200</t>
  </si>
  <si>
    <t>23043009</t>
  </si>
  <si>
    <t>SEMENCE TAPISSIER  9 S/110PTES</t>
  </si>
  <si>
    <t>23043011</t>
  </si>
  <si>
    <t>SEMENCE TAPISSIER 11 S/100PTES</t>
  </si>
  <si>
    <t>23043014</t>
  </si>
  <si>
    <t>SEMENCE TAPISSIER 14 S/90 PTES</t>
  </si>
  <si>
    <t>23043016</t>
  </si>
  <si>
    <t>SEMENCE TAPISSIER 16 S/80 PTES</t>
  </si>
  <si>
    <t>23043018</t>
  </si>
  <si>
    <t>23044010</t>
  </si>
  <si>
    <t>POINTE LAITON TR 10MM SAC/195PTS</t>
  </si>
  <si>
    <t>23044012</t>
  </si>
  <si>
    <t>POINTE LAITON TR 12MM S/121PTS</t>
  </si>
  <si>
    <t>23044014</t>
  </si>
  <si>
    <t>POINTE LAITON TR 14MM S/102PTS</t>
  </si>
  <si>
    <t>23044016</t>
  </si>
  <si>
    <t>23044020</t>
  </si>
  <si>
    <t>23044102</t>
  </si>
  <si>
    <t>CLOUS AMEUBL. AC LAIT. SAC/30</t>
  </si>
  <si>
    <t>23044103</t>
  </si>
  <si>
    <t>CLOUS AMEUBL. VIEILLI  SAC/26</t>
  </si>
  <si>
    <t>2304412</t>
  </si>
  <si>
    <t>CLOUS AMEUBL. AC LAIT. SAC/100</t>
  </si>
  <si>
    <t>2304413</t>
  </si>
  <si>
    <t>CLOUS AMEUBL. VIEILLI  SAC/100</t>
  </si>
  <si>
    <t>PUNAISE ACIER LAITONNE SAC/100</t>
  </si>
  <si>
    <t>PUNAISE COULEUR ASSORT.SAC/60</t>
  </si>
  <si>
    <t>PUNAISE BLANCHE        SAC/60</t>
  </si>
  <si>
    <t>PUNAISE SIGNALITIQUE ASS SA/35</t>
  </si>
  <si>
    <t>23044502</t>
  </si>
  <si>
    <t>RIVET TUBULAIRE D. 7 L.11 S/18</t>
  </si>
  <si>
    <t>23044503</t>
  </si>
  <si>
    <t>RIVET TUBULAIRE D.11 L. 9 S/10</t>
  </si>
  <si>
    <t>23050101</t>
  </si>
  <si>
    <t>CHEVILLE PLAST.R 5 GRISE CT/30</t>
  </si>
  <si>
    <t>23050102</t>
  </si>
  <si>
    <t>CHEVILLE PLAST.R 6 VERTE CT/25</t>
  </si>
  <si>
    <t>23050103</t>
  </si>
  <si>
    <t>CHEVILLE PLAST.R 7 JAUNE CT/20</t>
  </si>
  <si>
    <t>23050104</t>
  </si>
  <si>
    <t>CHEVILLE PLAST.R 8 ROUGE CT/14</t>
  </si>
  <si>
    <t>23050105</t>
  </si>
  <si>
    <t>CHEVILLE PLAST.R10 BLEUE CT/8</t>
  </si>
  <si>
    <t>23052000</t>
  </si>
  <si>
    <t>CHEVILLE AUTOFORANT METAL CT/4</t>
  </si>
  <si>
    <t>23052010</t>
  </si>
  <si>
    <t>CHEVILLE AUTOFORANT NYLON CT/4</t>
  </si>
  <si>
    <t>23052033</t>
  </si>
  <si>
    <t>CHEVILLE M.C. PLAST.+ VIS CT/4</t>
  </si>
  <si>
    <t>23052101</t>
  </si>
  <si>
    <t>CHEVILLE METAL.M.C. 8X32 CTE/5</t>
  </si>
  <si>
    <t>23052102</t>
  </si>
  <si>
    <t>CHEVILLE METAL.M.C. 8X46 CTE/4</t>
  </si>
  <si>
    <t>23052105</t>
  </si>
  <si>
    <t>CHEVILLE METAL.M.C.12X37 CTE/4</t>
  </si>
  <si>
    <t>23052106</t>
  </si>
  <si>
    <t>CHEVILLE METAL.M.C.12X52 CTE/4</t>
  </si>
  <si>
    <t>23052109</t>
  </si>
  <si>
    <t>CHEVILLE METAL.M.C.13X37 CTE/4</t>
  </si>
  <si>
    <t>23052221</t>
  </si>
  <si>
    <t>CHEVILLE METAL.M.C. 8X32 CTE/12</t>
  </si>
  <si>
    <t>2305230</t>
  </si>
  <si>
    <t>PITON BASCULE 000 D=5 L=50 CT/1</t>
  </si>
  <si>
    <t>2305231</t>
  </si>
  <si>
    <t>PITON BASCULE  00 D=6 L=85 CT/1</t>
  </si>
  <si>
    <t>2305232</t>
  </si>
  <si>
    <t>PITON BASCULE   0 D=6 L=125 CT/1</t>
  </si>
  <si>
    <t>2305235</t>
  </si>
  <si>
    <t>CROCHET BASCULE 000 D=5 L=50 CT/1</t>
  </si>
  <si>
    <t>2305236</t>
  </si>
  <si>
    <t>CROCHET BASCULE   00 D=6 L=85 CT/1</t>
  </si>
  <si>
    <t>2305237</t>
  </si>
  <si>
    <t>CROCHET BASCULE    0 D=6 L=125 CT/1</t>
  </si>
  <si>
    <t>2305250</t>
  </si>
  <si>
    <t>2305252</t>
  </si>
  <si>
    <t>CHEVILLE RESSORT CROCHET  CT/1</t>
  </si>
  <si>
    <t>2305306</t>
  </si>
  <si>
    <t>CHEVILLE DOUILLE EXPANSION 6 C</t>
  </si>
  <si>
    <t>2305308</t>
  </si>
  <si>
    <t>CHEVILLE DOUILLE EXPANSION 8 C</t>
  </si>
  <si>
    <t>2305310</t>
  </si>
  <si>
    <t>CHEVILLE DOUILLE EXPANS. 10 CT</t>
  </si>
  <si>
    <t>23054006</t>
  </si>
  <si>
    <t>TOURILLON ASSEMBL. 6X30 SAC/35</t>
  </si>
  <si>
    <t>23054008</t>
  </si>
  <si>
    <t>TOURILLON ASSEMBL. 8X35 SAC/18</t>
  </si>
  <si>
    <t>23054010</t>
  </si>
  <si>
    <t>TOURILLON ASSEMBL.10X40 SAC/12</t>
  </si>
  <si>
    <t>23055110</t>
  </si>
  <si>
    <t>RIVET ALU  4  X10  SAC/25</t>
  </si>
  <si>
    <t>23055212</t>
  </si>
  <si>
    <t>RIVET ALU  4.8X12  SAC/20</t>
  </si>
  <si>
    <t>23055218</t>
  </si>
  <si>
    <t>RIVET ALU  4.8X18  SAC/15</t>
  </si>
  <si>
    <t>23060251</t>
  </si>
  <si>
    <t>23060252</t>
  </si>
  <si>
    <t>23060253</t>
  </si>
  <si>
    <t>ANNEAU DE CLES A.NK 30X35 CT/2</t>
  </si>
  <si>
    <t>2306065</t>
  </si>
  <si>
    <t>ARRET PORTE AU PIED ALU 120 CT</t>
  </si>
  <si>
    <t>2306070</t>
  </si>
  <si>
    <t>ATTACHE ETAGERE ZN 35 CTE/2</t>
  </si>
  <si>
    <t>2306072</t>
  </si>
  <si>
    <t>ATTACHE ETAGERE ZN 60 CTE/2</t>
  </si>
  <si>
    <t>2306074</t>
  </si>
  <si>
    <t>ATTACHE ETAGERE ZN 75 CTE/2</t>
  </si>
  <si>
    <t>2306075</t>
  </si>
  <si>
    <t>ATTACHE ETAGERE ANGLE ZN CTE/2</t>
  </si>
  <si>
    <t>23061051</t>
  </si>
  <si>
    <t>BAGUE PAUM.LAITON D. 6MM  CTE/4</t>
  </si>
  <si>
    <t>23061052</t>
  </si>
  <si>
    <t>BAGUE PAUM.LAITON D. 7MM  CTE/4</t>
  </si>
  <si>
    <t>23061053</t>
  </si>
  <si>
    <t>BAGUE PAUM.LAITON D. 8MM  CTE/3</t>
  </si>
  <si>
    <t>23061054</t>
  </si>
  <si>
    <t>BAGUE PAUM.LAITON D. 9MM  CTE/3</t>
  </si>
  <si>
    <t>23061057</t>
  </si>
  <si>
    <t>BAGUE PAUM.LAITON D.13X23 CT/3</t>
  </si>
  <si>
    <t>23061058</t>
  </si>
  <si>
    <t>BAGUE PAUM.LAITON D.15X25 CT/3</t>
  </si>
  <si>
    <t>23061059</t>
  </si>
  <si>
    <t>BAGUE PAUM.LAITON D.17X27 CT/3</t>
  </si>
  <si>
    <t>23061081</t>
  </si>
  <si>
    <t>BEQUILLE ALU 7X80  CTE/1</t>
  </si>
  <si>
    <t>23061085</t>
  </si>
  <si>
    <t>BEQUILLE CERAMIQUE 7X90  CTE/1</t>
  </si>
  <si>
    <t>23061101</t>
  </si>
  <si>
    <t>BOUTON BOIS MODERNE 25 CTE/2</t>
  </si>
  <si>
    <t>23061102</t>
  </si>
  <si>
    <t>BOUTON BOIS MODERNE 30 CTE/2</t>
  </si>
  <si>
    <t>23061103</t>
  </si>
  <si>
    <t>BOUTON BOIS MODERNE 35 CTE/1</t>
  </si>
  <si>
    <t>23061104</t>
  </si>
  <si>
    <t>BOUTON BOIS MODERNE 40 CTE/1</t>
  </si>
  <si>
    <t>23061107</t>
  </si>
  <si>
    <t>BOUTON BOIS RUSTIQUE 30 CTE/2</t>
  </si>
  <si>
    <t>23061108</t>
  </si>
  <si>
    <t>BOUTON BOIS RUSTIQUE 35 CTE/1</t>
  </si>
  <si>
    <t>23061109</t>
  </si>
  <si>
    <t>BOUTON BOIS RUSTIQUE 40 CTE/1</t>
  </si>
  <si>
    <t>23061132</t>
  </si>
  <si>
    <t>BOUTON MEUBLE PORCEL.D.30 CT/1</t>
  </si>
  <si>
    <t>23061133</t>
  </si>
  <si>
    <t>BOUTON MEUBLE PORCEL.D.35 CT/1</t>
  </si>
  <si>
    <t>2306116</t>
  </si>
  <si>
    <t>BOUTON MEUBLE CHROME 30 CTE/1</t>
  </si>
  <si>
    <t>2306120</t>
  </si>
  <si>
    <t>BOUTON MEUBLE LAITONN.25 CTE/2</t>
  </si>
  <si>
    <t>2306121</t>
  </si>
  <si>
    <t>BOUTON MEUBLE DORE 30 CTE/1</t>
  </si>
  <si>
    <t>2306122</t>
  </si>
  <si>
    <t>BOUTON MEUBLE LAITONNE D35 CT/1</t>
  </si>
  <si>
    <t>2306125</t>
  </si>
  <si>
    <t>BOUTON DOUBLE CERAMIQUE  CTE/1</t>
  </si>
  <si>
    <t>2306126</t>
  </si>
  <si>
    <t>BOUTON DOUBLE ALU CARRE 6 CT/1</t>
  </si>
  <si>
    <t>23061516</t>
  </si>
  <si>
    <t>CACHE-VIS CONIQUE CHR D16 CT/4</t>
  </si>
  <si>
    <t>23061920</t>
  </si>
  <si>
    <t>CADENAS LT STANDARD 20MM CTE</t>
  </si>
  <si>
    <t>23061925</t>
  </si>
  <si>
    <t>CADENAS LT STANDARD 25MM CTE</t>
  </si>
  <si>
    <t>23061930</t>
  </si>
  <si>
    <t>CADENAS LT STANDARD 30MM CTE</t>
  </si>
  <si>
    <t>23061935</t>
  </si>
  <si>
    <t>CADENAS LT STANDARD 35MM CTE</t>
  </si>
  <si>
    <t>23061940</t>
  </si>
  <si>
    <t>CADENAS LT STANDARD 40MM CTE</t>
  </si>
  <si>
    <t>23061950</t>
  </si>
  <si>
    <t>CADENAS LT STANDARD 50MM CTE</t>
  </si>
  <si>
    <t>23061960</t>
  </si>
  <si>
    <t>CADENAS LT STANDARD 60MM CTE</t>
  </si>
  <si>
    <t>23062020</t>
  </si>
  <si>
    <t>CADENAS CIVIC 20 CTE</t>
  </si>
  <si>
    <t>23062025</t>
  </si>
  <si>
    <t>CADENAS CIVIC 25 CTE</t>
  </si>
  <si>
    <t>23062030</t>
  </si>
  <si>
    <t>CADENAS CIVIC 30 CTE</t>
  </si>
  <si>
    <t>23062035</t>
  </si>
  <si>
    <t>CADENAS CIVIC 35 CTE</t>
  </si>
  <si>
    <t>23062040</t>
  </si>
  <si>
    <t>CADENAS CIVIC 40 CTE</t>
  </si>
  <si>
    <t>23062045</t>
  </si>
  <si>
    <t>CADENAS CIVIC 45 CTE</t>
  </si>
  <si>
    <t>23062050</t>
  </si>
  <si>
    <t>CADENAS CIVIC 50 CTE</t>
  </si>
  <si>
    <t>23062060</t>
  </si>
  <si>
    <t>CADENAS CIVIC 60 CTE</t>
  </si>
  <si>
    <t>23062130</t>
  </si>
  <si>
    <t>CADENAS BAGAGE LAITON 4 MOL.20MM CTE</t>
  </si>
  <si>
    <t>23062135</t>
  </si>
  <si>
    <t>CADENAS BAGAGE NOIR 3 MOL16MM .C/1</t>
  </si>
  <si>
    <t>23062140</t>
  </si>
  <si>
    <t>CADENAS BAGAGE LT 16MM  CTE</t>
  </si>
  <si>
    <t>23062143</t>
  </si>
  <si>
    <t>CADENAS BAGAGE CTE DE 3 SE</t>
  </si>
  <si>
    <t>23062148</t>
  </si>
  <si>
    <t>CADENAS LAITON 4 MOLETTES 30MM CTE</t>
  </si>
  <si>
    <t>23062150</t>
  </si>
  <si>
    <t>CADENAS LAITON 4 MOLETTES 40MM CTE</t>
  </si>
  <si>
    <t>2306221</t>
  </si>
  <si>
    <t>2306222</t>
  </si>
  <si>
    <t>2306223</t>
  </si>
  <si>
    <t>2306224</t>
  </si>
  <si>
    <t>2306225</t>
  </si>
  <si>
    <t>2306226</t>
  </si>
  <si>
    <t>2306227</t>
  </si>
  <si>
    <t>23062325</t>
  </si>
  <si>
    <t>CHARNIERE AC LTONNE 25X18 CT/2</t>
  </si>
  <si>
    <t>23062330</t>
  </si>
  <si>
    <t>CHARNIERE AC LTONNE 30X19 CT/2</t>
  </si>
  <si>
    <t>23062335</t>
  </si>
  <si>
    <t>CHARNIERE AC LTONNE 35X22 CT/2</t>
  </si>
  <si>
    <t>23062340</t>
  </si>
  <si>
    <t>CHARNIERE AC LTONNE 40X25 CT/2</t>
  </si>
  <si>
    <t>23062350</t>
  </si>
  <si>
    <t>CHARNIERE AC LTONNE 50X30 CT/2</t>
  </si>
  <si>
    <t>23062360</t>
  </si>
  <si>
    <t>CHARNIERE AC LTONNE 60X35 CT/2</t>
  </si>
  <si>
    <t>23062370</t>
  </si>
  <si>
    <t>CHARNIERE AC LTONNE 70X40 CT/2</t>
  </si>
  <si>
    <t>2306250</t>
  </si>
  <si>
    <t>CHARNIERE INVIS.APPLIQUE CTE/2</t>
  </si>
  <si>
    <t>2306251</t>
  </si>
  <si>
    <t>CHARNIERE INVIS.ENTAILLER D.35 CT/2</t>
  </si>
  <si>
    <t>2306253</t>
  </si>
  <si>
    <t>CHARNIERE UNIV.LT CHR.50 CTE/2</t>
  </si>
  <si>
    <t>23062600</t>
  </si>
  <si>
    <t>CHIFFRE ALU NOIR 10CM N.0 CTE</t>
  </si>
  <si>
    <t>23062601</t>
  </si>
  <si>
    <t>CHIFFRE ALU NOIR 10CM N.1 CTE</t>
  </si>
  <si>
    <t>23062602</t>
  </si>
  <si>
    <t>CHIFFRE ALU NOIR 10CM N.2 CTE</t>
  </si>
  <si>
    <t>23062603</t>
  </si>
  <si>
    <t>CHIFFRE ALU NOIR 10CM N.3 CTE</t>
  </si>
  <si>
    <t>23062604</t>
  </si>
  <si>
    <t>CHIFFRE ALU NOIR 10CM N.4 CTE</t>
  </si>
  <si>
    <t>23062605</t>
  </si>
  <si>
    <t>CHIFFRE ALU NOIR 10CM N.5 CTE</t>
  </si>
  <si>
    <t>23062606</t>
  </si>
  <si>
    <t>CHIFFRE ALU NOIR 10CM N.6 CTE</t>
  </si>
  <si>
    <t>23062607</t>
  </si>
  <si>
    <t>CHIFFRE ALU NOIR 10CM N.7 CTE</t>
  </si>
  <si>
    <t>23062608</t>
  </si>
  <si>
    <t>CHIFFRE ALU NOIR 10CM N.8 CTE</t>
  </si>
  <si>
    <t>23062609</t>
  </si>
  <si>
    <t>CHIFFRE ALU NOIR 10CM N.9 CTE</t>
  </si>
  <si>
    <t>23062620</t>
  </si>
  <si>
    <t>CHIFFRE BIS ALU NOIR CTE</t>
  </si>
  <si>
    <t>23062621</t>
  </si>
  <si>
    <t>CHIFFRE TER ALU NOIR CTE</t>
  </si>
  <si>
    <t>23062651</t>
  </si>
  <si>
    <t>23062652</t>
  </si>
  <si>
    <t>23062653</t>
  </si>
  <si>
    <t>23062664</t>
  </si>
  <si>
    <t>23062666</t>
  </si>
  <si>
    <t>2306281</t>
  </si>
  <si>
    <t>TAQUET CREMAILL.A.LAIT. CTE/8</t>
  </si>
  <si>
    <t>2306293</t>
  </si>
  <si>
    <t>CROCHET ACIER VENTOUSE CRISTAL D30 C/3</t>
  </si>
  <si>
    <t>23063522</t>
  </si>
  <si>
    <t>EMBOUT ENVEL.PLAST. D.12 CTE/4</t>
  </si>
  <si>
    <t>23063523</t>
  </si>
  <si>
    <t>EMBOUT ENVEL.PLAST. D.14 CTE/4</t>
  </si>
  <si>
    <t>23063524</t>
  </si>
  <si>
    <t>EMBOUT ENVEL.PLAST. D.16 CTE/4</t>
  </si>
  <si>
    <t>23063525</t>
  </si>
  <si>
    <t>EMBOUT ENVEL.PLAST. D.18 CTE/4</t>
  </si>
  <si>
    <t>23063526</t>
  </si>
  <si>
    <t>EMBOUT ENVEL.PLAST. D.20 CTE/4</t>
  </si>
  <si>
    <t>23063527</t>
  </si>
  <si>
    <t>EMBOUT ENVEL.PLAST. D.22 CTE/4</t>
  </si>
  <si>
    <t>23063528</t>
  </si>
  <si>
    <t>EMBOUT ENVEL.PLAST. D.25 CTE/4</t>
  </si>
  <si>
    <t>23063541</t>
  </si>
  <si>
    <t>EMBOUT ENVEL.CAOUTCH.10MM CT/4</t>
  </si>
  <si>
    <t>23063542</t>
  </si>
  <si>
    <t>EMBOUT ENVEL.CAOUTCH.12MM CT/4</t>
  </si>
  <si>
    <t>23063543</t>
  </si>
  <si>
    <t>EMBOUT ENVEL.CAOUTCH.14MM CT/4</t>
  </si>
  <si>
    <t>23063544</t>
  </si>
  <si>
    <t>EMBOUT ENVEL.CAOUTCH.16MM CT/4</t>
  </si>
  <si>
    <t>23063545</t>
  </si>
  <si>
    <t>EMBOUT ENVEL CAOUTCH.18MM CT/4</t>
  </si>
  <si>
    <t>23063546</t>
  </si>
  <si>
    <t>EMBOUT ENVEL.CAOUTCH.20MM CT/4</t>
  </si>
  <si>
    <t>23063547</t>
  </si>
  <si>
    <t>EMBOUT ENVEL.CAOUTCH.22MM CT/4</t>
  </si>
  <si>
    <t>23063548</t>
  </si>
  <si>
    <t>EMBOUT ENVEL.CAOUTCH.25MM CT/4</t>
  </si>
  <si>
    <t>23063575</t>
  </si>
  <si>
    <t>EMBOUT ENTRANT PLAST 20X20 C/4</t>
  </si>
  <si>
    <t>23063577</t>
  </si>
  <si>
    <t>EMBOUT ENTRANT PLAST 25X25 C/4</t>
  </si>
  <si>
    <t>23063605</t>
  </si>
  <si>
    <t>EQUERRE RENFORCEE 48x48MM L=40MM C/2</t>
  </si>
  <si>
    <t>2306370</t>
  </si>
  <si>
    <t>EQUERRE ASSEMBLAGE POLYPRO BLA</t>
  </si>
  <si>
    <t>2306372</t>
  </si>
  <si>
    <t>EQUERRE CHAISE ZN 24  CTE/4</t>
  </si>
  <si>
    <t>2306373</t>
  </si>
  <si>
    <t>EQUERRE CHAISE ZN 30  CTE/4</t>
  </si>
  <si>
    <t>2306374</t>
  </si>
  <si>
    <t>EQUERRE CHAISE ZN 40  CTE/4</t>
  </si>
  <si>
    <t>2306375</t>
  </si>
  <si>
    <t>EQUERRE CHAISE ZN 50  CTE/4</t>
  </si>
  <si>
    <t>2306376</t>
  </si>
  <si>
    <t>EQUERRE CHAISE ZN 60  CTE/4</t>
  </si>
  <si>
    <t>2306377</t>
  </si>
  <si>
    <t>EQUERRE CHAISE ZN 70  CTE/4</t>
  </si>
  <si>
    <t>2306378</t>
  </si>
  <si>
    <t>EQUERRE CHAISE ZN 80  CTE/4</t>
  </si>
  <si>
    <t>2306380</t>
  </si>
  <si>
    <t>EQUERRES DE CADRE ZN 40 CTE/4</t>
  </si>
  <si>
    <t>2306381</t>
  </si>
  <si>
    <t>EQUERRES DE CADRE ZN 60 CTE/4</t>
  </si>
  <si>
    <t>2306382</t>
  </si>
  <si>
    <t>EQUERRES DE CADRE ZN 80 CTE/4</t>
  </si>
  <si>
    <t>23063902</t>
  </si>
  <si>
    <t>23063904</t>
  </si>
  <si>
    <t>23063906</t>
  </si>
  <si>
    <t>23063908</t>
  </si>
  <si>
    <t>23063912</t>
  </si>
  <si>
    <t>ESSE A.LTONNE L=35 D=3MM CTE/4</t>
  </si>
  <si>
    <t>23063914</t>
  </si>
  <si>
    <t>ESSE A.LTONNE L=40 D=4MM CTE/4</t>
  </si>
  <si>
    <t>23063925</t>
  </si>
  <si>
    <t>ESSE PEINTRE ZN L=110MM D.5MM  SACH/2</t>
  </si>
  <si>
    <t>23064000</t>
  </si>
  <si>
    <t>23064010</t>
  </si>
  <si>
    <t>23065022</t>
  </si>
  <si>
    <t>LOQUETEAU MAGN CYLIND. BL CT/1</t>
  </si>
  <si>
    <t>2306506</t>
  </si>
  <si>
    <t>LOQUETEAU MAGN.RALLY 6K CTE</t>
  </si>
  <si>
    <t>23065073</t>
  </si>
  <si>
    <t>LOQUETEAU MAGN.RYLEC 3K CTE</t>
  </si>
  <si>
    <t>23065075</t>
  </si>
  <si>
    <t>LOQUETEAU MAGN.RYLEC 5K CTE</t>
  </si>
  <si>
    <t>23065079</t>
  </si>
  <si>
    <t>LOQUETEAU MAGN.RYLEC 12K CTE/1</t>
  </si>
  <si>
    <t>2306553</t>
  </si>
  <si>
    <t>MAILLON RAPIDE ZN D3.5 CTE</t>
  </si>
  <si>
    <t>2306554</t>
  </si>
  <si>
    <t>MAILLON RAPIDE ZN D4 CTE</t>
  </si>
  <si>
    <t>2306555</t>
  </si>
  <si>
    <t>MAILLON RAPIDE ZN D5 CTE</t>
  </si>
  <si>
    <t>2306556</t>
  </si>
  <si>
    <t>MAILLON RAPIDE ZN D6 CTE</t>
  </si>
  <si>
    <t>23066001</t>
  </si>
  <si>
    <t>PATTE ASSEMBLAGE ZN  55MM CT/2</t>
  </si>
  <si>
    <t>23066002</t>
  </si>
  <si>
    <t>PATTE ASSEMBLAGE ZN  75MM CT/2</t>
  </si>
  <si>
    <t>23066003</t>
  </si>
  <si>
    <t>PATTE ASSEMBLAGE ZN 100MM CT/2</t>
  </si>
  <si>
    <t>23066004</t>
  </si>
  <si>
    <t>PATTE ASSEMBLAGE ZN 120MM CT/2</t>
  </si>
  <si>
    <t>23066010</t>
  </si>
  <si>
    <t>PATTE GLACE LISSE CHROMEE D.16 CT/4</t>
  </si>
  <si>
    <t>23066011</t>
  </si>
  <si>
    <t>PATTE GLACE FACETTE LT 18 CT/4</t>
  </si>
  <si>
    <t>23066016</t>
  </si>
  <si>
    <t>23066025</t>
  </si>
  <si>
    <t>PATTE FIXATION ZN 101x45MM E=2mm CT/2</t>
  </si>
  <si>
    <t>2306605</t>
  </si>
  <si>
    <t>PATTE GLACE CYLIND.CHR.20 CT/4</t>
  </si>
  <si>
    <t>2306606</t>
  </si>
  <si>
    <t>PATTE GLACE CYLIND.LAIT20 CT/4</t>
  </si>
  <si>
    <t>2306607</t>
  </si>
  <si>
    <t>PATTE GLACE DECOUPE AC.NK CT/4</t>
  </si>
  <si>
    <t>23066150</t>
  </si>
  <si>
    <t>PAUMELLE MEUBLE A.NK 30X40D C/2</t>
  </si>
  <si>
    <t>23066151</t>
  </si>
  <si>
    <t>PAUMELLE MEUBLE A.NK 30X40G C/2</t>
  </si>
  <si>
    <t>23066160</t>
  </si>
  <si>
    <t>PAUMELLE MEUBLE A.NK 40X50D C/2</t>
  </si>
  <si>
    <t>23066161</t>
  </si>
  <si>
    <t>PAUMELLE MEUBLE A.NK 40X50G C/2</t>
  </si>
  <si>
    <t>23066170</t>
  </si>
  <si>
    <t>PAUMELLE MEUBLE A.NK 50X40D C/2</t>
  </si>
  <si>
    <t>23066171</t>
  </si>
  <si>
    <t>PAUMELLE MEUBLE A.NK 50X40G C/2</t>
  </si>
  <si>
    <t>2306620</t>
  </si>
  <si>
    <t>PAUMELLE UNIVERS.LAITON 50 C/2</t>
  </si>
  <si>
    <t>2306621</t>
  </si>
  <si>
    <t>PAUMELLE UNIVERS.LT CHR.50 C/2</t>
  </si>
  <si>
    <t>23066290</t>
  </si>
  <si>
    <t>23066291</t>
  </si>
  <si>
    <t>PAUMELLE PARIS  80X40 GCH CT/2</t>
  </si>
  <si>
    <t>23066300</t>
  </si>
  <si>
    <t>PAUMELLE PARIS  95X45 DTE CT/2</t>
  </si>
  <si>
    <t>23066301</t>
  </si>
  <si>
    <t>PAUMELLE PARIS  95X45 GCH CT/2</t>
  </si>
  <si>
    <t>23066310</t>
  </si>
  <si>
    <t>PAUMELLE PARIS 110X55 DTE CT/2</t>
  </si>
  <si>
    <t>23066311</t>
  </si>
  <si>
    <t>PAUMELLE PARIS 110X55 GCH CT/2</t>
  </si>
  <si>
    <t>23066320</t>
  </si>
  <si>
    <t>PAUMELLE PARIS 140X60 DTE CT/2</t>
  </si>
  <si>
    <t>23066321</t>
  </si>
  <si>
    <t>PAUMELLE PARIS 140X60 GCH CT/2</t>
  </si>
  <si>
    <t>23066602</t>
  </si>
  <si>
    <t>POIGNEE S/PLATINE AC ZN 160 CT</t>
  </si>
  <si>
    <t>23066631</t>
  </si>
  <si>
    <t>POIGNEE MEUBLE DORE EA90 CT</t>
  </si>
  <si>
    <t>23066632</t>
  </si>
  <si>
    <t>POIGNEE MEUBLE CHROMEE EA90 CT</t>
  </si>
  <si>
    <t>23066641</t>
  </si>
  <si>
    <t>POIGNEE MEUBLE 1/2 R DORE.EA 96 CT</t>
  </si>
  <si>
    <t>23066642</t>
  </si>
  <si>
    <t>POIGNEE MEUBLE 1/2 R CHR EA96 CT</t>
  </si>
  <si>
    <t>2306675</t>
  </si>
  <si>
    <t>PORTE CADENAS RECOUVR. 100 CTE</t>
  </si>
  <si>
    <t>2306677</t>
  </si>
  <si>
    <t>PORTE CADENAS RECOUVR. 150 CTE</t>
  </si>
  <si>
    <t>2306681</t>
  </si>
  <si>
    <t>PORTE CADENAS RENFORCE 190 CTE</t>
  </si>
  <si>
    <t>2306685</t>
  </si>
  <si>
    <t>PORTE CADENAS MORAILLONS CTE/2</t>
  </si>
  <si>
    <t>2306686</t>
  </si>
  <si>
    <t>PORTE-ETIQUETTES PLASTIQ.CTE/8</t>
  </si>
  <si>
    <t>23066870</t>
  </si>
  <si>
    <t>PORTE MOUSQUET.ALPIN COULE.C/1</t>
  </si>
  <si>
    <t>23066871</t>
  </si>
  <si>
    <t>PORTE MOUSQUETON ACIER ZN CT/1</t>
  </si>
  <si>
    <t>23066875</t>
  </si>
  <si>
    <t>PORTE MOUSQUETON POMP.CHRO.C/1</t>
  </si>
  <si>
    <t>2306690</t>
  </si>
  <si>
    <t>PORTE MOUSQUETONS A.NK 40  CTE</t>
  </si>
  <si>
    <t>2306720</t>
  </si>
  <si>
    <t>PUNAISE MAGNET.9MM DOREE CT/10</t>
  </si>
  <si>
    <t>2306721</t>
  </si>
  <si>
    <t>PUNAISE MAGNET.9MM BLANC CT/12</t>
  </si>
  <si>
    <t>23067302</t>
  </si>
  <si>
    <t>PUNAISE MAGNET.RECT.27X14  CT/3</t>
  </si>
  <si>
    <t>23067305</t>
  </si>
  <si>
    <t>PUNAISE MAGNET.15MM NOIRE CT/8</t>
  </si>
  <si>
    <t>23067306</t>
  </si>
  <si>
    <t>PUNAISE MAGNET.15MM BLANC CT/8</t>
  </si>
  <si>
    <t>23067310</t>
  </si>
  <si>
    <t>PUNAISE MAGNET.22MM NOIRE CT/6</t>
  </si>
  <si>
    <t>23067311</t>
  </si>
  <si>
    <t>PUNAISE MAGNET.22MM BLANC CT/6</t>
  </si>
  <si>
    <t>23068801</t>
  </si>
  <si>
    <t>23068802</t>
  </si>
  <si>
    <t>2306890</t>
  </si>
  <si>
    <t>SERR. BATT.BTE LETTRE CLIPS CT</t>
  </si>
  <si>
    <t>2306891</t>
  </si>
  <si>
    <t>SERR. BATT.BTE LETTRE ECROU CT</t>
  </si>
  <si>
    <t>2306901</t>
  </si>
  <si>
    <t>SERRURE MEUBLE AC LAIT.30 CTE</t>
  </si>
  <si>
    <t>23069100</t>
  </si>
  <si>
    <t>SERRURE MEUBLE CARRE 40MM DTE CTE</t>
  </si>
  <si>
    <t>23069101</t>
  </si>
  <si>
    <t>SERRURE MEUBLE CARRE 40MM GCHE CTE</t>
  </si>
  <si>
    <t>2306920</t>
  </si>
  <si>
    <t>SUPPORT ELEMENT 75X45 ZN CTE/2</t>
  </si>
  <si>
    <t>2306940</t>
  </si>
  <si>
    <t>TARGETTE PENE ROND 25 NK CTE/1</t>
  </si>
  <si>
    <t>2306942</t>
  </si>
  <si>
    <t>TARGETTE PENE ROND 35 NK CTE/1</t>
  </si>
  <si>
    <t>2306946</t>
  </si>
  <si>
    <t>TAQUET A VIS LAITON     CTE/4</t>
  </si>
  <si>
    <t>2306947</t>
  </si>
  <si>
    <t>TAQUET ETAGERE AC LTONNE D.6 CT/8</t>
  </si>
  <si>
    <t>2306953</t>
  </si>
  <si>
    <t>TAQUET ETAGERE AC.LAIT 5MM C/8</t>
  </si>
  <si>
    <t>2306955</t>
  </si>
  <si>
    <t>TAQUET ETAGERE AC.LAIT 7MM C/8</t>
  </si>
  <si>
    <t>2306956</t>
  </si>
  <si>
    <t>TAQUET A POINTE 18 CYL BL CT/8</t>
  </si>
  <si>
    <t>2306957</t>
  </si>
  <si>
    <t>TAQUET 5/6 CYL PLAST. BL. CT/8</t>
  </si>
  <si>
    <t>2306958</t>
  </si>
  <si>
    <t>TAQUET ETAGERE AC.LAIT 4MM C12</t>
  </si>
  <si>
    <t>23069595</t>
  </si>
  <si>
    <t>TAQUET ETAGERE AC.NICK 5MM C/8</t>
  </si>
  <si>
    <t>2306965</t>
  </si>
  <si>
    <t>VERROU BOUT.TOURN. NK 25 CTE/1</t>
  </si>
  <si>
    <t>2306966</t>
  </si>
  <si>
    <t>VERROU BOUT.TOURN. NK 30 CTE/1</t>
  </si>
  <si>
    <t>2306982</t>
  </si>
  <si>
    <t>VERROU BOX PORTE CADENAS 10 CT</t>
  </si>
  <si>
    <t>2306983</t>
  </si>
  <si>
    <t>VERROU BOX PORTE CADENAS 12 CT</t>
  </si>
  <si>
    <t>2306984</t>
  </si>
  <si>
    <t>VERROU BOX PORTE CADENAS 14 CT</t>
  </si>
  <si>
    <t>2306985</t>
  </si>
  <si>
    <t>VERROU BOX PORTE CADENAS 16 CT</t>
  </si>
  <si>
    <t>2307100</t>
  </si>
  <si>
    <t>VISEUR PORTE 170° 37/62 DORE CT/1</t>
  </si>
  <si>
    <t>2307101</t>
  </si>
  <si>
    <t>VISEUR PORTE 170° 37/62 NICK CT/1</t>
  </si>
  <si>
    <t>2307104</t>
  </si>
  <si>
    <t>VISEUR PORTE 200° 34/62 DORE CT/1</t>
  </si>
  <si>
    <t>2307105</t>
  </si>
  <si>
    <t>VISEUR PORTE 200° 34/62 NICK CT/1</t>
  </si>
  <si>
    <t>2307310</t>
  </si>
  <si>
    <t>SERRURE BEC DE CANE LARDER CTE</t>
  </si>
  <si>
    <t>2307320</t>
  </si>
  <si>
    <t>SERRURE B.D.C. CONDAMN. D. CTE</t>
  </si>
  <si>
    <t>2307330</t>
  </si>
  <si>
    <t>SERRURE P.DT 1/2 T.LARDER D.CT</t>
  </si>
  <si>
    <t>2307341</t>
  </si>
  <si>
    <t>SERRURE LARDER SANS CYL A40 CT</t>
  </si>
  <si>
    <t>2307351</t>
  </si>
  <si>
    <t>SERRURE LARDER SANS CYL A50 CT</t>
  </si>
  <si>
    <t>2307400</t>
  </si>
  <si>
    <t>CYLINDRE DE PORTE LAITON 60MM CTE</t>
  </si>
  <si>
    <t>2307401</t>
  </si>
  <si>
    <t>CYLINDRE DE PORTE LT SATINE 60MM CT</t>
  </si>
  <si>
    <t>2307420</t>
  </si>
  <si>
    <t>CYLINDRE GOUPILLES 70MM LT CTE</t>
  </si>
  <si>
    <t>23074300</t>
  </si>
  <si>
    <t>CYLINDRE GOUPILLES 60MM SE C/2</t>
  </si>
  <si>
    <t>2307601</t>
  </si>
  <si>
    <t>2307602</t>
  </si>
  <si>
    <t>2307603</t>
  </si>
  <si>
    <t>2307604</t>
  </si>
  <si>
    <t>23076190</t>
  </si>
  <si>
    <t>ENSEMBLE BEQ ALUOR 190 BDC CTE</t>
  </si>
  <si>
    <t>23076191</t>
  </si>
  <si>
    <t>ENSEMBLE BEQ ALUOR 190 EA70 CT</t>
  </si>
  <si>
    <t>23076192</t>
  </si>
  <si>
    <t>ENSEMBLE BEQ ALUOR 190 BDCC CT</t>
  </si>
  <si>
    <t>23076193</t>
  </si>
  <si>
    <t>ENSEMBLE BEQ ALUOR 190 CYL CTE</t>
  </si>
  <si>
    <t>23076224</t>
  </si>
  <si>
    <t>ENSEM.PORTE PALI.ARGENT 220 CT</t>
  </si>
  <si>
    <t>23079001</t>
  </si>
  <si>
    <t>VIS RELIEUR P/ENSEMBLE 4*50 CHR  CTE/2</t>
  </si>
  <si>
    <t>23079010</t>
  </si>
  <si>
    <t>23079020</t>
  </si>
  <si>
    <t>2308100</t>
  </si>
  <si>
    <t>AGRAFE GALON ACIER ZN  COQU/20</t>
  </si>
  <si>
    <t>2308110</t>
  </si>
  <si>
    <t>AGRAFE GALON PLASTIQUE COQU/20</t>
  </si>
  <si>
    <t>2308112</t>
  </si>
  <si>
    <t>AGRAFE P/ANN.BOIS MARR COQU/10</t>
  </si>
  <si>
    <t>2308113</t>
  </si>
  <si>
    <t>AGRAFE P/ANN.BOIS CRIST COQ/10</t>
  </si>
  <si>
    <t>2308115</t>
  </si>
  <si>
    <t>AGRAFE COUDRE ANN.BOIS MARR/10</t>
  </si>
  <si>
    <t>2308116</t>
  </si>
  <si>
    <t>AGRAFE COUDRE ANN.BOIS CRIS/10</t>
  </si>
  <si>
    <t>2308223</t>
  </si>
  <si>
    <t>ANNEAU DOUCHE LT CHR.CTE/6</t>
  </si>
  <si>
    <t>23082250</t>
  </si>
  <si>
    <t>ANNEAU DOUCHE C CRISTAL CT/6</t>
  </si>
  <si>
    <t>23082251</t>
  </si>
  <si>
    <t>ANNEAU DOUCHE C BLANC CT/6</t>
  </si>
  <si>
    <t>23082318</t>
  </si>
  <si>
    <t>ANNEAU RIDEAU PL.18X24 CTE/10</t>
  </si>
  <si>
    <t>23082322</t>
  </si>
  <si>
    <t>ANNEAU RIDEAU PL.22X28 CTE/10</t>
  </si>
  <si>
    <t>23082325</t>
  </si>
  <si>
    <t>ANNEAU RIDEAU PL.25X32 CTE/8</t>
  </si>
  <si>
    <t>23082330</t>
  </si>
  <si>
    <t>2308300</t>
  </si>
  <si>
    <t>CHARIOT NYLON P/24X16 COQU/10</t>
  </si>
  <si>
    <t>2308302</t>
  </si>
  <si>
    <t>CHARIOT CROISEMENT 24X16 CTE/2</t>
  </si>
  <si>
    <t>2308310</t>
  </si>
  <si>
    <t>CORDON TIRAGE 3MM BLA. 15M CT1</t>
  </si>
  <si>
    <t>2308394</t>
  </si>
  <si>
    <t>CROCHET ADHES.P/TRING. DORE C/4</t>
  </si>
  <si>
    <t>2308395</t>
  </si>
  <si>
    <t>CROCHET ADHES.P/TRING.BLANC C/4</t>
  </si>
  <si>
    <t>23084001</t>
  </si>
  <si>
    <t>CROCHET EMBRASSE 35 CHROME  C/2</t>
  </si>
  <si>
    <t>23084002</t>
  </si>
  <si>
    <t>CROCHET EMBRASSE 35 LTONNE C/2</t>
  </si>
  <si>
    <t>23084003</t>
  </si>
  <si>
    <t>CROCHET EMBRASSE 35 BLANC C/2</t>
  </si>
  <si>
    <t>23084502</t>
  </si>
  <si>
    <t>GLAND A PANS CONIQUE LTN   CTE</t>
  </si>
  <si>
    <t>2308475</t>
  </si>
  <si>
    <t>GONDS DIAMANT 50 LAITONNE  C/2</t>
  </si>
  <si>
    <t>2308478</t>
  </si>
  <si>
    <t>GONDS DIAMANT 80 LAITONNE  C/2</t>
  </si>
  <si>
    <t>2308500</t>
  </si>
  <si>
    <t>23085105</t>
  </si>
  <si>
    <t>2308520</t>
  </si>
  <si>
    <t>2308530</t>
  </si>
  <si>
    <t>2308531</t>
  </si>
  <si>
    <t>23085481</t>
  </si>
  <si>
    <t>23085491</t>
  </si>
  <si>
    <t>23085492</t>
  </si>
  <si>
    <t>2308550</t>
  </si>
  <si>
    <t>2308570</t>
  </si>
  <si>
    <t>2308571</t>
  </si>
  <si>
    <t>23085730</t>
  </si>
  <si>
    <t>23085740</t>
  </si>
  <si>
    <t>23085750</t>
  </si>
  <si>
    <t>23085781</t>
  </si>
  <si>
    <t>23085782</t>
  </si>
  <si>
    <t>23085791</t>
  </si>
  <si>
    <t>23085792</t>
  </si>
  <si>
    <t>2308580</t>
  </si>
  <si>
    <t>PORTE-CINTRE ZINGUE  30 CM CT</t>
  </si>
  <si>
    <t>2308582</t>
  </si>
  <si>
    <t>PORTE-CINTRE ZINGUE  40 CM CT</t>
  </si>
  <si>
    <t>2308590</t>
  </si>
  <si>
    <t>POULIES 24X16-GRT-TAQ.COURT CT</t>
  </si>
  <si>
    <t>2308610</t>
  </si>
  <si>
    <t>2308612</t>
  </si>
  <si>
    <t>2308620</t>
  </si>
  <si>
    <t>2308622</t>
  </si>
  <si>
    <t>2308640</t>
  </si>
  <si>
    <t>2308650</t>
  </si>
  <si>
    <t>2308652</t>
  </si>
  <si>
    <t>23087401</t>
  </si>
  <si>
    <t>TRINGLE EXTENSIBLE 30X45  SAC/2</t>
  </si>
  <si>
    <t>23087402</t>
  </si>
  <si>
    <t>TRINGLE EXTENSIBLE 40X65  SAC/2</t>
  </si>
  <si>
    <t>23087403</t>
  </si>
  <si>
    <t>TRINGLE EXTENSIBLE 50X80  SAC/2</t>
  </si>
  <si>
    <t>23087404</t>
  </si>
  <si>
    <t>TRINGLE EXTENSIBLE 60X100 SAC/2</t>
  </si>
  <si>
    <t>23087405</t>
  </si>
  <si>
    <t>TRINGLE EXTENSIBLE 100X160 SAC/2</t>
  </si>
  <si>
    <t>23087601</t>
  </si>
  <si>
    <t>TRINGLE EXT.30X45+4 CROCH.CT/2</t>
  </si>
  <si>
    <t>23087602</t>
  </si>
  <si>
    <t>TRINGLE EXT.40X65+4 CROCH.CT/2</t>
  </si>
  <si>
    <t>23087603</t>
  </si>
  <si>
    <t>TRINGLE EXT.50X80+4 CROCH.CT/2</t>
  </si>
  <si>
    <t>23087604</t>
  </si>
  <si>
    <t>TRINGLE EXT.60X100+4 CROCH.CT/2</t>
  </si>
  <si>
    <t>23087802</t>
  </si>
  <si>
    <t>TRINGLE EXTENS.LTONNE 40X65 CT/2</t>
  </si>
  <si>
    <t>23087804</t>
  </si>
  <si>
    <t>TRINGLE EXTENS.LTNNEE 60X90 CT/2</t>
  </si>
  <si>
    <t>PITON CADRE AC LTN 2  X9 CT/18</t>
  </si>
  <si>
    <t>PITON CADRE AC LTN 2.4X12 C/14</t>
  </si>
  <si>
    <t>PITON CADRE AC LTN 2.4X18 C/14</t>
  </si>
  <si>
    <t>KIT CIVICLIC BLC.2M+2Fils 2M+ 2 Clics + 2 susp + 3 fixations</t>
  </si>
  <si>
    <t>CLIPS 2 PCES P/POSE CIVICLIPS  + VIS SACH/6</t>
  </si>
  <si>
    <t>2321000</t>
  </si>
  <si>
    <t>EBAUCHE CLE CADENAS CROWN 20-25</t>
  </si>
  <si>
    <t>2321001</t>
  </si>
  <si>
    <t>EBAUCHE CLE CADENAS CROWN 30-35-40-45</t>
  </si>
  <si>
    <t>2321002</t>
  </si>
  <si>
    <t>EBAUCHE CLE CADENAS CROWN 50-60</t>
  </si>
  <si>
    <t>2322175</t>
  </si>
  <si>
    <t>CADENAS SUR.ANSE INTEGREE 75MM</t>
  </si>
  <si>
    <t>2322335</t>
  </si>
  <si>
    <t>CADENAS LT SERIE ECONOM.35 3CL</t>
  </si>
  <si>
    <t>2322340</t>
  </si>
  <si>
    <t>CADENAS LT SERIE ECONOM.40 3CL</t>
  </si>
  <si>
    <t>2322350</t>
  </si>
  <si>
    <t>CADENAS LT SERIE ECONOM.50 3CL</t>
  </si>
  <si>
    <t>2322360</t>
  </si>
  <si>
    <t>CADENAS LT SERIE ECONOM.60 3CL</t>
  </si>
  <si>
    <t>2322399</t>
  </si>
  <si>
    <t>CADENAS LT 40 ANSE 105mm  CTE</t>
  </si>
  <si>
    <t>2322520</t>
  </si>
  <si>
    <t>CADENAS SURETE LAITON 20 2 CLES</t>
  </si>
  <si>
    <t>2322525</t>
  </si>
  <si>
    <t>CADENAS SURETE LAITON 25 2 CLES</t>
  </si>
  <si>
    <t>2322530</t>
  </si>
  <si>
    <t>CADENAS SURETE LAITON 30 2 CLES</t>
  </si>
  <si>
    <t>2322535</t>
  </si>
  <si>
    <t>CADENAS SURETE LAITON 35 2 CLES</t>
  </si>
  <si>
    <t>2322540</t>
  </si>
  <si>
    <t>CADENAS SURETE LAITON 40 2 CLES</t>
  </si>
  <si>
    <t>2322545</t>
  </si>
  <si>
    <t>CADENAS SURETE LAITON 45 2CLES</t>
  </si>
  <si>
    <t>2322550</t>
  </si>
  <si>
    <t>CADENAS SURETE LAITON 50 2 CLES</t>
  </si>
  <si>
    <t>2322560</t>
  </si>
  <si>
    <t>CADENAS SURETE LAITON 60 2CL DP</t>
  </si>
  <si>
    <t>2322620</t>
  </si>
  <si>
    <t>CADENAS ENTROUVR. 20 2 CLES</t>
  </si>
  <si>
    <t>2322625</t>
  </si>
  <si>
    <t>CADENAS ENTROUVR. 25 2 CLES</t>
  </si>
  <si>
    <t>2322630</t>
  </si>
  <si>
    <t>CADENAS ENTROUVR. 30 2CL</t>
  </si>
  <si>
    <t>2322640</t>
  </si>
  <si>
    <t>CADENAS ENTROUVR. 40 2CLES</t>
  </si>
  <si>
    <t>2323214</t>
  </si>
  <si>
    <t>SURETE TIRAGE CYLINDRE 140 DTE</t>
  </si>
  <si>
    <t>2323215</t>
  </si>
  <si>
    <t>SURETE TIRAGE CYLINDRE 140 GCH</t>
  </si>
  <si>
    <t>2323314</t>
  </si>
  <si>
    <t>SURETE FOUILLOT CYLINDRE 140 D</t>
  </si>
  <si>
    <t>2323315</t>
  </si>
  <si>
    <t>SURETE FOUILLOT CYLINDRE 140 G</t>
  </si>
  <si>
    <t>2323601</t>
  </si>
  <si>
    <t>SERRURE PENE DT 1/2 T.LARDER VRAC</t>
  </si>
  <si>
    <t>2323602</t>
  </si>
  <si>
    <t>SERRURE BEC DE CANE LARDER VRAC</t>
  </si>
  <si>
    <t>2323603</t>
  </si>
  <si>
    <t>SERRURE B.D.C.CONDAMN.A LARDER VRAC</t>
  </si>
  <si>
    <t>2323700</t>
  </si>
  <si>
    <t>SERRURE CYL A50 SS CYL. LARDER VRAC</t>
  </si>
  <si>
    <t>2323701</t>
  </si>
  <si>
    <t>SERRURE CYL A40 SS CYL. LARDER VRAC</t>
  </si>
  <si>
    <t>2324000</t>
  </si>
  <si>
    <t>2324045</t>
  </si>
  <si>
    <t>DEMI-CYL.PROFIL LAITON 45 BTE</t>
  </si>
  <si>
    <t>2324060</t>
  </si>
  <si>
    <t>CYLINDRE PROFIL LAITON 60 BTE</t>
  </si>
  <si>
    <t>2324070</t>
  </si>
  <si>
    <t>CYLINDRE PROFIL LT 70 BTE</t>
  </si>
  <si>
    <t>2324160</t>
  </si>
  <si>
    <t>CYLINDRE PROFIL NICKELE 60 BTE</t>
  </si>
  <si>
    <t>2325000</t>
  </si>
  <si>
    <t>SERRURE BATTEUSE A VIS  PROMO</t>
  </si>
  <si>
    <t>2330150</t>
  </si>
  <si>
    <t>TUYAU ALIMENTAT.COUDE 1M50 SACH</t>
  </si>
  <si>
    <t>2330200</t>
  </si>
  <si>
    <t>TUYAU ALIMENTAT.COUDE 2M00 SACH</t>
  </si>
  <si>
    <t>2330250</t>
  </si>
  <si>
    <t>TUYAU ALIMENTAT.COUDE 2M50 SACH</t>
  </si>
  <si>
    <t>2330315</t>
  </si>
  <si>
    <t>2331150</t>
  </si>
  <si>
    <t>2331250</t>
  </si>
  <si>
    <t>2331300</t>
  </si>
  <si>
    <t>ROBINET AUTOPERCEUR DROIT  CTE</t>
  </si>
  <si>
    <t>2331305</t>
  </si>
  <si>
    <t>ROBINET ALIM. OBLIQUE      CTE</t>
  </si>
  <si>
    <t>2331310</t>
  </si>
  <si>
    <t>ROBINET DOUBLE SERVICE     CTE</t>
  </si>
  <si>
    <t>2331312</t>
  </si>
  <si>
    <t>ROBINET DOUBLE HORIZONTAL  CTE</t>
  </si>
  <si>
    <t>2331314</t>
  </si>
  <si>
    <t>ROBINET DOUBLE VERTICAL    CTE</t>
  </si>
  <si>
    <t>2331422</t>
  </si>
  <si>
    <t>PRISE ROBINET FLEXO D.18/22 CT</t>
  </si>
  <si>
    <t>2331430</t>
  </si>
  <si>
    <t>RACCORD Y ALIMENTATION 3/4 CTE</t>
  </si>
  <si>
    <t>2331435</t>
  </si>
  <si>
    <t>APPLIQUE MURALE 15/21 LT CHR C</t>
  </si>
  <si>
    <t>2331444</t>
  </si>
  <si>
    <t>TEFLON RUBAN 12 M.         CTE</t>
  </si>
  <si>
    <t>2331618</t>
  </si>
  <si>
    <t>JONCTION DROITE 18/18 VIDANGE</t>
  </si>
  <si>
    <t>2331625</t>
  </si>
  <si>
    <t>JONCTION Y DE VIDANGE D.18 CTE</t>
  </si>
  <si>
    <t>23322101</t>
  </si>
  <si>
    <t>TAPIS CAOUT BLANC BAIGN. 40X70</t>
  </si>
  <si>
    <t>23322102</t>
  </si>
  <si>
    <t>TAPIS CAOUT BLEU  BAIGN. 40X70</t>
  </si>
  <si>
    <t>23322103</t>
  </si>
  <si>
    <t>TAPIS CAOUT ROSE  BAIGN. 40X70</t>
  </si>
  <si>
    <t>23322111</t>
  </si>
  <si>
    <t>TAPIS CAOUT BLANC DOUCHE 53X53</t>
  </si>
  <si>
    <t>23322112</t>
  </si>
  <si>
    <t>TAPIS CAOUT BLEU  DOUCHE 53X53</t>
  </si>
  <si>
    <t>23322113</t>
  </si>
  <si>
    <t>TAPIS CAOUT ROSE  DOUCHE 53X53</t>
  </si>
  <si>
    <t>23322201</t>
  </si>
  <si>
    <t>TAPIS FOND EVIER BL 26X31 SACH</t>
  </si>
  <si>
    <t>23322203</t>
  </si>
  <si>
    <t>TAPIS FOND EV.BEIGE 26X31 SACH</t>
  </si>
  <si>
    <t>23322210</t>
  </si>
  <si>
    <t>TAPIS FOND EV.BLANC ROND D.32 SACH</t>
  </si>
  <si>
    <t>23322221</t>
  </si>
  <si>
    <t>TAPIS EGOUTOIR BL 37X47 SACH</t>
  </si>
  <si>
    <t>23325012</t>
  </si>
  <si>
    <t>TETE DE ROBINET 12X17 SAC</t>
  </si>
  <si>
    <t>23325015</t>
  </si>
  <si>
    <t>TETE DE ROBINET 15X21 SAC</t>
  </si>
  <si>
    <t>23325017</t>
  </si>
  <si>
    <t>TETE DE ROBINET 17X150 SAC</t>
  </si>
  <si>
    <t>23325018</t>
  </si>
  <si>
    <t>TETE DE ROBINET 18X150 SAC</t>
  </si>
  <si>
    <t>23325019</t>
  </si>
  <si>
    <t>TETE DE ROBINET 19X150 SAC</t>
  </si>
  <si>
    <t>23325020</t>
  </si>
  <si>
    <t>TETE DE ROBINET 20X150 SAC</t>
  </si>
  <si>
    <t>23325021</t>
  </si>
  <si>
    <t>TETE DE ROBINET 21X150 SAC</t>
  </si>
  <si>
    <t>23325022</t>
  </si>
  <si>
    <t>TETE DE ROBINET 22X150 SAC</t>
  </si>
  <si>
    <t>23330231</t>
  </si>
  <si>
    <t>BARRE RELEVEM.25L300 AC.BLANC COQ</t>
  </si>
  <si>
    <t>23331500</t>
  </si>
  <si>
    <t>DOUCHETTE BALUS PL BLANC COQUE</t>
  </si>
  <si>
    <t>23331511</t>
  </si>
  <si>
    <t>DOUCHETTE BALUS PL CHROME COQU</t>
  </si>
  <si>
    <t>23334000</t>
  </si>
  <si>
    <t>DOUCHETTE REGLABLE BLANC COQUE</t>
  </si>
  <si>
    <t>23334011</t>
  </si>
  <si>
    <t>DOUCHETTE REGLABL CHROME COQUE</t>
  </si>
  <si>
    <t>23336300</t>
  </si>
  <si>
    <t>DOUCHETTE 3 FONCTIONS BLANC COQUE</t>
  </si>
  <si>
    <t>23336311</t>
  </si>
  <si>
    <t>DOUCHETTE 3 FONCTIONS CHROME COQUE</t>
  </si>
  <si>
    <t>23336800</t>
  </si>
  <si>
    <t>DOUCHETTE COURBE 5 JETS BLC COQ</t>
  </si>
  <si>
    <t>23336811</t>
  </si>
  <si>
    <t>DOUCHETTE COURBE 5JETS CHR COQ</t>
  </si>
  <si>
    <t>23341150</t>
  </si>
  <si>
    <t>FLEXIBLE DOUBLE AGRAF.150 COQU</t>
  </si>
  <si>
    <t>23341175</t>
  </si>
  <si>
    <t>FLEXIBLE DOUBLE AGRAF.175 COQU</t>
  </si>
  <si>
    <t>23341200</t>
  </si>
  <si>
    <t>FLEXIBLE DOUBLE AGRAF.200 COQU</t>
  </si>
  <si>
    <t>23342150</t>
  </si>
  <si>
    <t>FLEXIBLE BIFLEX BLANC 150 COQ</t>
  </si>
  <si>
    <t>23343150</t>
  </si>
  <si>
    <t>FLEX.DA EXTENS.150-200 TOUR.CQ</t>
  </si>
  <si>
    <t>23345150</t>
  </si>
  <si>
    <t>FLEXIBLE LAITON DOUBLE A. 150 COQU</t>
  </si>
  <si>
    <t>23345175</t>
  </si>
  <si>
    <t>FLEXIBLE LAITON DOUBLE A. 175 COQU</t>
  </si>
  <si>
    <t>23345200</t>
  </si>
  <si>
    <t>FLEXIBLE LAITON DOUBLE A. 200 COQU</t>
  </si>
  <si>
    <t>23345500</t>
  </si>
  <si>
    <t>FLEXIBLE EXTENSIBLE LT CHR 1M50 à 200 COQUE</t>
  </si>
  <si>
    <t>23345600</t>
  </si>
  <si>
    <t>FLEXIBLE SILVERFLEX 1M50 COQ</t>
  </si>
  <si>
    <t>23345700</t>
  </si>
  <si>
    <t>KIT DOUCHE LUXE LT CHR 1M50 + 3 JETS COQ</t>
  </si>
  <si>
    <t>23346110</t>
  </si>
  <si>
    <t>KIT BIFL150+DOUCH 1 JET BLANC COQ</t>
  </si>
  <si>
    <t>KIT FLEX150+DOUCH.1 JET CHROME COQ</t>
  </si>
  <si>
    <t>23346131</t>
  </si>
  <si>
    <t>23346135</t>
  </si>
  <si>
    <t>23346160</t>
  </si>
  <si>
    <t>KIT SANITAIRE FLEX100+DOUCH.CHR COQ</t>
  </si>
  <si>
    <t>23346188</t>
  </si>
  <si>
    <t>REDUCTION ABS CHR.1/2X3/4  CTE</t>
  </si>
  <si>
    <t>23347100</t>
  </si>
  <si>
    <t>KIT BARRE SA150+3J CHR 60CM COQ</t>
  </si>
  <si>
    <t>23348115</t>
  </si>
  <si>
    <t>SUPPORT+CHAPE P/DOUCHETTE  CTE</t>
  </si>
  <si>
    <t>23350114</t>
  </si>
  <si>
    <t>ACCROCHE-TORCHONS 4 TROUS  CTE</t>
  </si>
  <si>
    <t>23350115</t>
  </si>
  <si>
    <t>ALVEOLE P/ACCROC.TORCHON CTE/3</t>
  </si>
  <si>
    <t>2340120</t>
  </si>
  <si>
    <t>ADHES.D-FACE MORC.25X25X1.6 CT</t>
  </si>
  <si>
    <t>2340122</t>
  </si>
  <si>
    <t>ADHESIF D-FACE RLEAU 1M50  CTE</t>
  </si>
  <si>
    <t>23401310</t>
  </si>
  <si>
    <t>ATTACHE-ASSI.RESS.LAITON 15X20</t>
  </si>
  <si>
    <t>23401311</t>
  </si>
  <si>
    <t>ATTACHE-ASSI.RESS.LAITON 20X30</t>
  </si>
  <si>
    <t>23401321</t>
  </si>
  <si>
    <t>23401322</t>
  </si>
  <si>
    <t>23401323</t>
  </si>
  <si>
    <t>ATTACHE-ASSI.RESS.N3 26X30 CT1</t>
  </si>
  <si>
    <t>23402100</t>
  </si>
  <si>
    <t>BAS PORTE ISOLANT ADH 1M BLANC</t>
  </si>
  <si>
    <t>23402101</t>
  </si>
  <si>
    <t>BAS PORTE ISOLANT ADH 1M MARRON</t>
  </si>
  <si>
    <t>23402181</t>
  </si>
  <si>
    <t>BUTEE ELASTOMERE BLANC D18 H9 CT/4</t>
  </si>
  <si>
    <t>23402182</t>
  </si>
  <si>
    <t>BUTEE ELASTOMERE BLANC D20 H10 CT/4</t>
  </si>
  <si>
    <t>23402183</t>
  </si>
  <si>
    <t>BUTEE ELASTOMERE BLANC D23 H11 CT/4</t>
  </si>
  <si>
    <t>23402184</t>
  </si>
  <si>
    <t>BUTEE ELASTOMERE BLANC D25 H12 CT/4</t>
  </si>
  <si>
    <t>23402189</t>
  </si>
  <si>
    <t>BUTEE 1/2 LUNE BLANC D30 H17 CT/2</t>
  </si>
  <si>
    <t>23402199</t>
  </si>
  <si>
    <t>BUTEE ADH CRISTAL CTE/8</t>
  </si>
  <si>
    <t>23402200</t>
  </si>
  <si>
    <t>BUTEE ADH BLANCHE CTE/8</t>
  </si>
  <si>
    <t>23402201</t>
  </si>
  <si>
    <t>BUTEE ADH MARRON  CTE/8</t>
  </si>
  <si>
    <t>23402202</t>
  </si>
  <si>
    <t>BUTEE CAOUT.P/HUISS D6/12 E4 CT/8</t>
  </si>
  <si>
    <t>23402204</t>
  </si>
  <si>
    <t>BUTEE CAOUT.P/HUISS D8/15 E5 CT/8</t>
  </si>
  <si>
    <t>23402210</t>
  </si>
  <si>
    <t>BUTOIR ADH TRIANGLE BLANC CT/2</t>
  </si>
  <si>
    <t>23402211</t>
  </si>
  <si>
    <t>BUTOIR ADH TRIANGLE MARR CTE/2</t>
  </si>
  <si>
    <t>23402213</t>
  </si>
  <si>
    <t>BUTOIR ADH TRIANGLE BLANC GM CT/1</t>
  </si>
  <si>
    <t>23402214</t>
  </si>
  <si>
    <t>BUTOIR ADH TRIANGLE MARR GM CTE/1</t>
  </si>
  <si>
    <t>23402215</t>
  </si>
  <si>
    <t>BUTOIR ADHES.BLANC ROND D32 H24 CT/1</t>
  </si>
  <si>
    <t>23402216</t>
  </si>
  <si>
    <t>BUTOIR ADHES. ROND CRISTAL D32 H24 CT/1</t>
  </si>
  <si>
    <t>23402219</t>
  </si>
  <si>
    <t>BUTOIR ADHES. BLANC SUR PLAQUE H22 CT/1</t>
  </si>
  <si>
    <t>23402222</t>
  </si>
  <si>
    <t>BUTOIR MIXTE SOL/MUR H=27 CT/1</t>
  </si>
  <si>
    <t>23402228</t>
  </si>
  <si>
    <t>BUTOIR MIXTE+REHAUSSE H36 CT/1</t>
  </si>
  <si>
    <t>BUTOIR SOL HETRE B.BLANC H27 CT/1</t>
  </si>
  <si>
    <t>23402232</t>
  </si>
  <si>
    <t>BUTOIR MIXTE SCELL H27 TIG=16 CT/1</t>
  </si>
  <si>
    <t>23402235</t>
  </si>
  <si>
    <t>BUTOIR LUXE H25 LAITON CT/1</t>
  </si>
  <si>
    <t>23402236</t>
  </si>
  <si>
    <t>BUTOIR LUXE H25 LT CHR CT/1</t>
  </si>
  <si>
    <t>23402237</t>
  </si>
  <si>
    <t>BUTOIR LUXE H30 LAITON CT/1</t>
  </si>
  <si>
    <t>BUTOIR LUXE H30 LT CHR CT/1</t>
  </si>
  <si>
    <t>23402240</t>
  </si>
  <si>
    <t>BUTOIR SOL LAITONNE H22 D30 CT/1</t>
  </si>
  <si>
    <t>23402241</t>
  </si>
  <si>
    <t>BUTOIR SOL NICKELE H22 D30 CT/1</t>
  </si>
  <si>
    <t>23402245</t>
  </si>
  <si>
    <t>BUTOIR RONDINS LAITON H32 CT/1</t>
  </si>
  <si>
    <t>23402246</t>
  </si>
  <si>
    <t>BUTOIR RONDINS NICKELE H32 C/1</t>
  </si>
  <si>
    <t>23402250</t>
  </si>
  <si>
    <t>BUTOIR MURAL ALU ARGENT 60 C/1</t>
  </si>
  <si>
    <t>23402252</t>
  </si>
  <si>
    <t>BUTOIR MURAL LAITON VERNI 60MM CT/1</t>
  </si>
  <si>
    <t>23402253</t>
  </si>
  <si>
    <t>BUTOIR MURAL LAITON CHROME 60 CT/1</t>
  </si>
  <si>
    <t>23402254</t>
  </si>
  <si>
    <t>BUTOIR MURAL LAITON VERNI 80 CT/1</t>
  </si>
  <si>
    <t>23402255</t>
  </si>
  <si>
    <t>BUTOIR MURAL LAITON CHROME 80 CT/1</t>
  </si>
  <si>
    <t>23402258</t>
  </si>
  <si>
    <t>BUTOIR MURAL ALU ARGENT 80 C/1</t>
  </si>
  <si>
    <t>23402261</t>
  </si>
  <si>
    <t>BUTOIR PLINTHE HETRE V. 45 CTE</t>
  </si>
  <si>
    <t>23402262</t>
  </si>
  <si>
    <t>BUTOIR PLINTHE HETRE V. 60 CTE</t>
  </si>
  <si>
    <t>23402263</t>
  </si>
  <si>
    <t>BUTOIR PLINTHE HETRE V. 80 CTE</t>
  </si>
  <si>
    <t>23402265</t>
  </si>
  <si>
    <t>BUTOIR PLINTHE HETRE V.100 CTE</t>
  </si>
  <si>
    <t>23402268</t>
  </si>
  <si>
    <t>BUTOIR PLINTHE HETRE V.160 CTE</t>
  </si>
  <si>
    <t>23402269</t>
  </si>
  <si>
    <t>BUTOIR PLINTHE HETRE V.200 CTE</t>
  </si>
  <si>
    <t>23402277</t>
  </si>
  <si>
    <t>BUTOIR PLINT.PLAST.BLANC 70 CT</t>
  </si>
  <si>
    <t>23402280</t>
  </si>
  <si>
    <t>BUTOIR SOL HEMI 45 LAITON CT/1</t>
  </si>
  <si>
    <t>23402281</t>
  </si>
  <si>
    <t>BUTOIR SOL SENIOR INOX H38 CTE</t>
  </si>
  <si>
    <t>23402282</t>
  </si>
  <si>
    <t>BUTOIR SOL SENIOR ALU ARG H38 CT/1</t>
  </si>
  <si>
    <t>23402283</t>
  </si>
  <si>
    <t>BUTOIR SOL SENIOR ALU CHAMPAG.H38 C/1</t>
  </si>
  <si>
    <t>23402285</t>
  </si>
  <si>
    <t>23402289</t>
  </si>
  <si>
    <t>BUTOIR SENIOR EPOXY BLANC CTE/1</t>
  </si>
  <si>
    <t>23402290</t>
  </si>
  <si>
    <t>BUTOIR SOL SENIOR LAITON H38 CT/1</t>
  </si>
  <si>
    <t>23402500</t>
  </si>
  <si>
    <t>BUTOIR SOL BOIS HETRE H27 CT/1</t>
  </si>
  <si>
    <t>23402501</t>
  </si>
  <si>
    <t>23402502</t>
  </si>
  <si>
    <t>23402510</t>
  </si>
  <si>
    <t>BUTOIR ALU ARGENT 3V H32 C/1</t>
  </si>
  <si>
    <t>23402511</t>
  </si>
  <si>
    <t>BUTOIR ALU CHAMP 3V H32 C/1</t>
  </si>
  <si>
    <t>BUTOIR STD AC NK H37 B.NOIRE CTE</t>
  </si>
  <si>
    <t>23402520</t>
  </si>
  <si>
    <t>BUTOIR LUXIOR H35 D.30 LAITONOR CTE</t>
  </si>
  <si>
    <t>23402521</t>
  </si>
  <si>
    <t>BUTOIR LUXIOR H35 D.30 CHROME CTE</t>
  </si>
  <si>
    <t>23402530</t>
  </si>
  <si>
    <t>BUTOIR PLINTHE K ARGENT 60 C</t>
  </si>
  <si>
    <t>23402531</t>
  </si>
  <si>
    <t>BUTOIR PLINTHE K ARGENT 80 C</t>
  </si>
  <si>
    <t>23402533</t>
  </si>
  <si>
    <t>BUTOIR PLINTHE K CHAMP.60 C1</t>
  </si>
  <si>
    <t>23402534</t>
  </si>
  <si>
    <t>BUTOIR PLINTHE K CHAMP.80 C1</t>
  </si>
  <si>
    <t>23402540</t>
  </si>
  <si>
    <t>BUTOIR BEQUILLE H25 ARGENT CTE</t>
  </si>
  <si>
    <t>23402541</t>
  </si>
  <si>
    <t>BUTOIR BEQUILLE H25 CHAMPAGNE CTE</t>
  </si>
  <si>
    <t>23402542</t>
  </si>
  <si>
    <t>BUTOIR BEQUILLE H25 BASE INOX CTE</t>
  </si>
  <si>
    <t>23402550</t>
  </si>
  <si>
    <t>BUTOIR SOL TOUGOM D32 H36 CT/1</t>
  </si>
  <si>
    <t>23402556</t>
  </si>
  <si>
    <t>BUTOIR SOL ELASTOM D30 H25 CT/1</t>
  </si>
  <si>
    <t>BUTOIR CIVILOR BLANC D.36 H=38  CT/1</t>
  </si>
  <si>
    <t>23402591</t>
  </si>
  <si>
    <t>BUTOIR CIVILOR GRIS D.36 H=38 CT/1</t>
  </si>
  <si>
    <t>23402592</t>
  </si>
  <si>
    <t>BUTOIR CIVILOR NOIR D.36 H=38  CT/1</t>
  </si>
  <si>
    <t>BUTOIR CIVILOR BLANC B.BLANC CT/1</t>
  </si>
  <si>
    <t>BUTOIR LUXE H30 LT BROSSE CTE</t>
  </si>
  <si>
    <t>BUTOIR LUXE H30 INOX BROSSE CTE</t>
  </si>
  <si>
    <t>BUTOIR LUXE H30 EPOXY BLC CTE</t>
  </si>
  <si>
    <t>23402710</t>
  </si>
  <si>
    <t>BUTOIR INOXOR D.25 H.30 CT/1</t>
  </si>
  <si>
    <t>23402711</t>
  </si>
  <si>
    <t>BUTOIR INOXOR D.30 H.34 CTE/1</t>
  </si>
  <si>
    <t>BUTOIR INOXOR D.36 H.35 CTE</t>
  </si>
  <si>
    <t>BUTOIR MURAL PLATINE LT VERNI 60MM CTE</t>
  </si>
  <si>
    <t>BUTOIR MURAL PLATINE LT VERNI 80MM CTE</t>
  </si>
  <si>
    <t>BUTOIR MURAL PLATINE LT CHROME 60MM CTE</t>
  </si>
  <si>
    <t>23402758</t>
  </si>
  <si>
    <t>BUTOIR MURAL PLATINE LT CHROME 80MM CTE</t>
  </si>
  <si>
    <t>23402790</t>
  </si>
  <si>
    <t>BUTOIR BEQUILLE ELIOR D=60mm CT/1</t>
  </si>
  <si>
    <t>23403110</t>
  </si>
  <si>
    <t>CHEVALET PLIANT CRISTAL CTE/1</t>
  </si>
  <si>
    <t>23403140</t>
  </si>
  <si>
    <t>CALE CASSANTE 2X10CM BLANC C2</t>
  </si>
  <si>
    <t>23403141</t>
  </si>
  <si>
    <t>CALE CASSANTE 2X10CM MARR C/2</t>
  </si>
  <si>
    <t>23403150</t>
  </si>
  <si>
    <t>COIN DE TABLE CRISTAL    CTE/4</t>
  </si>
  <si>
    <t>23403200</t>
  </si>
  <si>
    <t>CROCHET ADHES.FIXNET 40  CTE/2</t>
  </si>
  <si>
    <t>23403201</t>
  </si>
  <si>
    <t>CROCHET ADHESIF MINI   CTE/3</t>
  </si>
  <si>
    <t>23403202</t>
  </si>
  <si>
    <t>CROCHET ADHESIF TR25    CTE/4</t>
  </si>
  <si>
    <t>23403204</t>
  </si>
  <si>
    <t>CROCHET ADHESIF OVAL    CTE/2</t>
  </si>
  <si>
    <t>23403205</t>
  </si>
  <si>
    <t>CROCHET ADHESIF FESTONS  CTE/2</t>
  </si>
  <si>
    <t>23403206</t>
  </si>
  <si>
    <t>CROCHET ADHESIF TR 35    CTE/2</t>
  </si>
  <si>
    <t>23403208</t>
  </si>
  <si>
    <t>CROCHET ADHESIF REC 40   CTE/2</t>
  </si>
  <si>
    <t>23403209</t>
  </si>
  <si>
    <t>CROCHET ADHESIF REC 60   CTE/1</t>
  </si>
  <si>
    <t>23403210</t>
  </si>
  <si>
    <t>CROCHET ADH.1 GOND BLANC CTE/2</t>
  </si>
  <si>
    <t>23403215</t>
  </si>
  <si>
    <t>CROCHET ADH.2GONDS BLANC CTE/1</t>
  </si>
  <si>
    <t>23403220</t>
  </si>
  <si>
    <t>CROCHET ADH.3GONDS BLANC CTE/1</t>
  </si>
  <si>
    <t>23403225</t>
  </si>
  <si>
    <t>CROCHET ADHESIF DECO 1G  CTE/2</t>
  </si>
  <si>
    <t>23403228</t>
  </si>
  <si>
    <t>CROCHET ADHESIF DECO 4G  CTE/1</t>
  </si>
  <si>
    <t>23403230</t>
  </si>
  <si>
    <t>CROCHET ADHESIF BOIS     CTE/1</t>
  </si>
  <si>
    <t>23403231</t>
  </si>
  <si>
    <t>CROCHET ADHESIF RUSTIQUE  CTE/2</t>
  </si>
  <si>
    <t>23403240</t>
  </si>
  <si>
    <t>CROCHET ADHESIF OVAL  PM CTE/4</t>
  </si>
  <si>
    <t>23403245</t>
  </si>
  <si>
    <t>CROCHET ADHESIF DECOVAL  CTE/1</t>
  </si>
  <si>
    <t>23403248</t>
  </si>
  <si>
    <t>CROCHET ADHESIF OVAL CRISTAL H50MM C/1</t>
  </si>
  <si>
    <t>23403401</t>
  </si>
  <si>
    <t>CROCHET S/PLATI.LT CHR 1 CR CT</t>
  </si>
  <si>
    <t>23403402</t>
  </si>
  <si>
    <t>CROCHET S/PLATI.LT CHR 2 CR CT</t>
  </si>
  <si>
    <t>2340620</t>
  </si>
  <si>
    <t>FIL A LINGE NYLON 10M 0.8MM SAC</t>
  </si>
  <si>
    <t>2340621</t>
  </si>
  <si>
    <t>FIL ETALAGE NYLON 25M. 0.24 CT</t>
  </si>
  <si>
    <t>23410010</t>
  </si>
  <si>
    <t>PATERE ADHESIVE BOUTON BLC CTE</t>
  </si>
  <si>
    <t>23410011</t>
  </si>
  <si>
    <t>PATERE ADHESIVE RONDE      CTE</t>
  </si>
  <si>
    <t>23410012</t>
  </si>
  <si>
    <t>PATERE ADHESIVE CIVIC      CTE</t>
  </si>
  <si>
    <t>23410016</t>
  </si>
  <si>
    <t>PATIN ADH CAOUTCH D16 CTE/20</t>
  </si>
  <si>
    <t>23410022</t>
  </si>
  <si>
    <t>PATIN ADH CAOUTCH D22 CTE/12</t>
  </si>
  <si>
    <t>23410028</t>
  </si>
  <si>
    <t>PATIN ADH CAOUTCH D28 CTE/8</t>
  </si>
  <si>
    <t>23410050</t>
  </si>
  <si>
    <t>PATIN ADH CAOUTCH 50X100 CTE/1</t>
  </si>
  <si>
    <t>23411009</t>
  </si>
  <si>
    <t>PATIN ADH SILENCE D.9  CTE/32</t>
  </si>
  <si>
    <t>23411020</t>
  </si>
  <si>
    <t>PATIN ADH SILENCE 20X8 CTE/20</t>
  </si>
  <si>
    <t>23411021</t>
  </si>
  <si>
    <t>PATIN ADH LENTILLE 10X1.5 CT/25</t>
  </si>
  <si>
    <t>23411022</t>
  </si>
  <si>
    <t>PATIN ADH LENTILLE 10X3  CT/25</t>
  </si>
  <si>
    <t>23412017</t>
  </si>
  <si>
    <t>PATIN FEUTRE ADH NOYER 17 C/20</t>
  </si>
  <si>
    <t>23412022</t>
  </si>
  <si>
    <t>PATIN FEUTRE ADH NOYER 22 C/12</t>
  </si>
  <si>
    <t>23412025</t>
  </si>
  <si>
    <t>PATIN FEUTRE ADH NOYER 25 CT/9</t>
  </si>
  <si>
    <t>23412028</t>
  </si>
  <si>
    <t>PATIN FEUTRE ADH NOYER 28 CT/8</t>
  </si>
  <si>
    <t>23412032</t>
  </si>
  <si>
    <t>PATIN FEUTRE ADH NOYER 32 CT/6</t>
  </si>
  <si>
    <t>23412220</t>
  </si>
  <si>
    <t>PATIN FEUTRE ADH NOY.20X20 C12</t>
  </si>
  <si>
    <t>23412225</t>
  </si>
  <si>
    <t>PATIN FEUTRE ADH NOY.25X25 C/8</t>
  </si>
  <si>
    <t>23412325</t>
  </si>
  <si>
    <t>PATIN FEUTRE ADH NOY.25X35 C/6</t>
  </si>
  <si>
    <t>23412375</t>
  </si>
  <si>
    <t>PATIN FEUTRE ADH NOY.75X100 C1</t>
  </si>
  <si>
    <t>23412398</t>
  </si>
  <si>
    <t>PATIN FEUTRE ADH NOYER 140X170</t>
  </si>
  <si>
    <t>23413017</t>
  </si>
  <si>
    <t>PATIN FEUTRE ADH BLANC D17 CTE</t>
  </si>
  <si>
    <t>23413022</t>
  </si>
  <si>
    <t>PATIN FEUTRE ADH BLANC D22 CTE</t>
  </si>
  <si>
    <t>23413025</t>
  </si>
  <si>
    <t>PATIN FEUTRE ADH BLANC D25 CTE</t>
  </si>
  <si>
    <t>23413028</t>
  </si>
  <si>
    <t>PATIN FEUTRE ADH BLANC D28 CTE</t>
  </si>
  <si>
    <t>23413032</t>
  </si>
  <si>
    <t>PATIN FEUTRE ADH BLANC D32 CTE</t>
  </si>
  <si>
    <t>23413220</t>
  </si>
  <si>
    <t>PATIN FEUTRE ADH BLANC 20X20</t>
  </si>
  <si>
    <t>23413225</t>
  </si>
  <si>
    <t>PATIN FEUTRE ADH BLANC 25X25</t>
  </si>
  <si>
    <t>23413325</t>
  </si>
  <si>
    <t>PATIN FEUTRE ADH BLANC 25X35</t>
  </si>
  <si>
    <t>23413375</t>
  </si>
  <si>
    <t>PATIN FEUTRE ADH BLANC 75X100</t>
  </si>
  <si>
    <t>23413398</t>
  </si>
  <si>
    <t>PATIN FEUTRE ADH BLANC 140X170</t>
  </si>
  <si>
    <t>23414218</t>
  </si>
  <si>
    <t>PATIN AMORTISS. NICK 18  CTE/4</t>
  </si>
  <si>
    <t>23414223</t>
  </si>
  <si>
    <t>PATIN AMORTISS. NICK 23  CTE/4</t>
  </si>
  <si>
    <t>23414230</t>
  </si>
  <si>
    <t>PATIN AMORTISS. NICK 30  CTE/4</t>
  </si>
  <si>
    <t>23414235</t>
  </si>
  <si>
    <t>PATIN AMORTISS. NICK 35  CTE/4</t>
  </si>
  <si>
    <t>23414418</t>
  </si>
  <si>
    <t>PATIN 1 POINTE PLAST. 18 CTE/4</t>
  </si>
  <si>
    <t>23414422</t>
  </si>
  <si>
    <t>PATIN 1 POINTE PLAST. 22 CTE/4</t>
  </si>
  <si>
    <t>23414425</t>
  </si>
  <si>
    <t>PATIN 1 POINTE PLAST. 25 CTE/4</t>
  </si>
  <si>
    <t>23414430</t>
  </si>
  <si>
    <t>PATIN 1 POINTE PLAST. 30 CTE/4</t>
  </si>
  <si>
    <t>23414617</t>
  </si>
  <si>
    <t>PATIN 1 POINTE FEUTRE 17 CTE/4</t>
  </si>
  <si>
    <t>23414620</t>
  </si>
  <si>
    <t>PATIN 1 POINTE FEUTRE 20 CTE/4</t>
  </si>
  <si>
    <t>23414624</t>
  </si>
  <si>
    <t>PATIN 1 POINTE FEUTRE 24 CTE/4</t>
  </si>
  <si>
    <t>23414628</t>
  </si>
  <si>
    <t>PATIN 1 POINTE FEUTRE 28 CTE/4</t>
  </si>
  <si>
    <t>23414720</t>
  </si>
  <si>
    <t>PATIN 1 POINTE TEFLON 20 CTE/4</t>
  </si>
  <si>
    <t>23414725</t>
  </si>
  <si>
    <t>PATIN 1 POINTE TEFLON 25 CTE/4</t>
  </si>
  <si>
    <t>23414730</t>
  </si>
  <si>
    <t>PATIN 1 POINTE TEFLON 30 CTE/4</t>
  </si>
  <si>
    <t>23414740</t>
  </si>
  <si>
    <t>PATIN 1 POINTE TEFLON 40 CTE/4</t>
  </si>
  <si>
    <t>23415020</t>
  </si>
  <si>
    <t>PATIN GLISSEUR CIVIC 20 CART/8</t>
  </si>
  <si>
    <t>23415025</t>
  </si>
  <si>
    <t>PATIN GLISSEUR CIVIC 25 CART/8</t>
  </si>
  <si>
    <t>23415030</t>
  </si>
  <si>
    <t>PATIN GLISSEUR CIVIC 30 CART/4</t>
  </si>
  <si>
    <t>23415040</t>
  </si>
  <si>
    <t>PATIN GLISSEUR CIVIC 40 CART/4</t>
  </si>
  <si>
    <t>23415050</t>
  </si>
  <si>
    <t>PATIN GLISSEUR CIVIC 50 CART/4</t>
  </si>
  <si>
    <t>23415060</t>
  </si>
  <si>
    <t>PATIN GLISSEUR CIVIC 60 CART/4</t>
  </si>
  <si>
    <t>23415070</t>
  </si>
  <si>
    <t>PATIN GLISSEUR CIVIC 70 CART/4</t>
  </si>
  <si>
    <t>23415224</t>
  </si>
  <si>
    <t>PATIN GLISSEUR CIVIC 24X24 CTE/8</t>
  </si>
  <si>
    <t>23415230</t>
  </si>
  <si>
    <t>PATIN GLISSEUR CIVIC 30X30 CTE/4</t>
  </si>
  <si>
    <t>23415324</t>
  </si>
  <si>
    <t>PATIN GLISSEUR CIVIC 24X100 CTE/4</t>
  </si>
  <si>
    <t>23415345</t>
  </si>
  <si>
    <t>PATIN GLISS.TRIANGLE 45 CART/4</t>
  </si>
  <si>
    <t>23417020</t>
  </si>
  <si>
    <t>PASTILLE CIVIGRIP D.19 NOIR CT/8</t>
  </si>
  <si>
    <t>23417070</t>
  </si>
  <si>
    <t>SANGLE CIVIGRIP 35CM CT/1</t>
  </si>
  <si>
    <t>23417080</t>
  </si>
  <si>
    <t>SERRE CABLE CIVIGRIP 20CM CT/2</t>
  </si>
  <si>
    <t>23420221</t>
  </si>
  <si>
    <t>23420222</t>
  </si>
  <si>
    <t>23420225</t>
  </si>
  <si>
    <t>THERMOMETRE TON BOIS 16CM  CTE</t>
  </si>
  <si>
    <t>23420230</t>
  </si>
  <si>
    <t>THERMOMETRE GEANT 410  CTE</t>
  </si>
  <si>
    <t>23420241</t>
  </si>
  <si>
    <t>23420250</t>
  </si>
  <si>
    <t>THERMOMETRE DECORE 15CM    CTE</t>
  </si>
  <si>
    <t>23420251</t>
  </si>
  <si>
    <t>THERMOMETRE COCKTAIL 15X5  C/1</t>
  </si>
  <si>
    <t>23420253</t>
  </si>
  <si>
    <t>THERMOMETRE VENTOUSE 150X6.5  C/1</t>
  </si>
  <si>
    <t>23420262</t>
  </si>
  <si>
    <t>THERMOMETRE HETRE 140 PM  C/1</t>
  </si>
  <si>
    <t>23420263</t>
  </si>
  <si>
    <t>THERMOMETRE BOIS 190mm HETRE CTE</t>
  </si>
  <si>
    <t>23420275</t>
  </si>
  <si>
    <t>THERMOMETRE VIENNOIS 200 GM.CTE</t>
  </si>
  <si>
    <t>23420276</t>
  </si>
  <si>
    <t>THERMOMETRE VIENNOIS MINI 15 CM C/1</t>
  </si>
  <si>
    <t>23420280</t>
  </si>
  <si>
    <t>THERMOMETRE TRADITION MINI-MAXI ELECTRON.CTE</t>
  </si>
  <si>
    <t>23420290</t>
  </si>
  <si>
    <t>THERMOMETRE CONGEL. 15CM  CTE</t>
  </si>
  <si>
    <t>23420291</t>
  </si>
  <si>
    <t>THERMOMETRE CONG.ROND D.55 CTE</t>
  </si>
  <si>
    <t>23420292</t>
  </si>
  <si>
    <t>THERMOMETRE BAIN POISSON CT/1</t>
  </si>
  <si>
    <t>23425010</t>
  </si>
  <si>
    <t>VENTOUSE DOUBLE D.25MM CRISTAL CT/4</t>
  </si>
  <si>
    <t>23450122</t>
  </si>
  <si>
    <t>AERATEUR FEMELLE 22 LT CHR CTE</t>
  </si>
  <si>
    <t>23450124</t>
  </si>
  <si>
    <t>AERATEUR MALE    24 LT CHR CTE</t>
  </si>
  <si>
    <t>23450128</t>
  </si>
  <si>
    <t>AERATEUR MALE    28 LT CHR CTE</t>
  </si>
  <si>
    <t>23450130</t>
  </si>
  <si>
    <t>AERATEUR ROTULE 22/100 CHR CTE</t>
  </si>
  <si>
    <t>23450140</t>
  </si>
  <si>
    <t>GRILLE RECHANGE AERATEUR CTE/2</t>
  </si>
  <si>
    <t>23450150</t>
  </si>
  <si>
    <t>AERATEUR PLAST CHROME F/22 CTE</t>
  </si>
  <si>
    <t>23450155</t>
  </si>
  <si>
    <t>AERATEUR 2 JETS+RED. A ROTULE CT1</t>
  </si>
  <si>
    <t>23450160</t>
  </si>
  <si>
    <t>REDUCTION MALE/MALE 22/24 CT/1</t>
  </si>
  <si>
    <t>23450222</t>
  </si>
  <si>
    <t>BOUCHE-EVIER CAOUT.PLAT 12 CTE</t>
  </si>
  <si>
    <t>23450227</t>
  </si>
  <si>
    <t>23450231</t>
  </si>
  <si>
    <t>23450235</t>
  </si>
  <si>
    <t>23450240</t>
  </si>
  <si>
    <t>23450244</t>
  </si>
  <si>
    <t>23450247</t>
  </si>
  <si>
    <t>23450252</t>
  </si>
  <si>
    <t>23450257</t>
  </si>
  <si>
    <t>23450260</t>
  </si>
  <si>
    <t>23450265</t>
  </si>
  <si>
    <t>23450270</t>
  </si>
  <si>
    <t>BOUCHON 65X70 CHAINE 30CM CTE</t>
  </si>
  <si>
    <t>23450340</t>
  </si>
  <si>
    <t>23450344</t>
  </si>
  <si>
    <t>23450347</t>
  </si>
  <si>
    <t>23450352</t>
  </si>
  <si>
    <t>23450357</t>
  </si>
  <si>
    <t>23450380</t>
  </si>
  <si>
    <t>23451115</t>
  </si>
  <si>
    <t>BRISE-JET FLEX. UNIV. 15 CTE/1</t>
  </si>
  <si>
    <t>23451120</t>
  </si>
  <si>
    <t>BRISE-JET FLEX. UNIV. 20 CTE/1</t>
  </si>
  <si>
    <t>23451125</t>
  </si>
  <si>
    <t>BRISE-JET FLEX. UNIV. 25 CTE/1</t>
  </si>
  <si>
    <t>23451135</t>
  </si>
  <si>
    <t>BRISE-JET DOUCHETTE U15 CT/1</t>
  </si>
  <si>
    <t>23451140</t>
  </si>
  <si>
    <t>BRISE-JET DOUCHETTE U20 CT/1</t>
  </si>
  <si>
    <t>23451315</t>
  </si>
  <si>
    <t>BRISE-JET FLEX. GODET 15 CT/1</t>
  </si>
  <si>
    <t>23451320</t>
  </si>
  <si>
    <t>BRISE-JET FLEX. GODET 20 CT/1</t>
  </si>
  <si>
    <t>23451325</t>
  </si>
  <si>
    <t>BRISE-JET FLEX. GODET 25 CT/1</t>
  </si>
  <si>
    <t>23451500</t>
  </si>
  <si>
    <t>23451831</t>
  </si>
  <si>
    <t>BRISE-JET BIFL.VIS DOUCH15 CTE</t>
  </si>
  <si>
    <t>23453000</t>
  </si>
  <si>
    <t>23453010</t>
  </si>
  <si>
    <t>CHAINE CHASSE POIG.BLANCHE CTE</t>
  </si>
  <si>
    <t>23454351</t>
  </si>
  <si>
    <t>GRILLE EVIER INOX D.70 CTE/2</t>
  </si>
  <si>
    <t>23454352</t>
  </si>
  <si>
    <t>GRILLE EVIER PLAST.BLANC CTE/2</t>
  </si>
  <si>
    <t>23455950</t>
  </si>
  <si>
    <t>ROBINET DE CHASSE LAITON CTE/1</t>
  </si>
  <si>
    <t>23455953</t>
  </si>
  <si>
    <t>ROBINET DE CHASSE 1/4 TOUR CHR CTE/1</t>
  </si>
  <si>
    <t>23512015</t>
  </si>
  <si>
    <t>23512020</t>
  </si>
  <si>
    <t>CLE TORX PERCE JEU DE 8</t>
  </si>
  <si>
    <t>23512030</t>
  </si>
  <si>
    <t>23512040</t>
  </si>
  <si>
    <t>CLE PLATE de 6x7 à 20x22 JEU/8</t>
  </si>
  <si>
    <t>23512050</t>
  </si>
  <si>
    <t>23514115</t>
  </si>
  <si>
    <t>CLE A MOLETTE GAINEE 15CM CTE</t>
  </si>
  <si>
    <t>23514120</t>
  </si>
  <si>
    <t>CLE A MOLETTE GAINEE 20CM CTE</t>
  </si>
  <si>
    <t>23514125</t>
  </si>
  <si>
    <t>CLE A MOLETTE GAINEE 25CM CTE</t>
  </si>
  <si>
    <t>23514130</t>
  </si>
  <si>
    <t>CLE A MOLETTE GAINEE 30CM CTE</t>
  </si>
  <si>
    <t>23514212</t>
  </si>
  <si>
    <t>23514215</t>
  </si>
  <si>
    <t>23514220</t>
  </si>
  <si>
    <t>23514225</t>
  </si>
  <si>
    <t>23520800</t>
  </si>
  <si>
    <t>FER A SOUDER 40W PANE PLATE</t>
  </si>
  <si>
    <t>23520850</t>
  </si>
  <si>
    <t>FER A SOUDER 40W PANE POINTUE</t>
  </si>
  <si>
    <t>23530200</t>
  </si>
  <si>
    <t>LIME RONDE 20CM 1/2 DOUCE CTE</t>
  </si>
  <si>
    <t>23532220</t>
  </si>
  <si>
    <t>LIME PLATE 20CM 1/2 DOUCE CTE</t>
  </si>
  <si>
    <t>23532221</t>
  </si>
  <si>
    <t>LIME 1/2 RONDE 20CM 1/2 DOUCE CTE</t>
  </si>
  <si>
    <t>23532222</t>
  </si>
  <si>
    <t>LIME TIERS POINT 15CM 1/2 DOUCE CTE</t>
  </si>
  <si>
    <t>23532320</t>
  </si>
  <si>
    <t>RAPE 1/2 RONDE 20CM BATARDE CTE</t>
  </si>
  <si>
    <t>23532321</t>
  </si>
  <si>
    <t>RAPE RONDE 20CM BATARDE CTE</t>
  </si>
  <si>
    <t>23532322</t>
  </si>
  <si>
    <t>RAPE PLATE 20CM BATARDE CTE</t>
  </si>
  <si>
    <t>23534020</t>
  </si>
  <si>
    <t>MARTEAU MENUISIER 20MM M.FRENE</t>
  </si>
  <si>
    <t>23534022</t>
  </si>
  <si>
    <t>MARTEAU MENUISIER 22MM M.FRENE</t>
  </si>
  <si>
    <t>23534025</t>
  </si>
  <si>
    <t>MARTEAU MENUISIER 25MM M.FRENE</t>
  </si>
  <si>
    <t>23534028</t>
  </si>
  <si>
    <t>MARTEAU MENUISIER 28MM M.FRENE</t>
  </si>
  <si>
    <t>23534030</t>
  </si>
  <si>
    <t>MARTEAU MENUISIER 30MM M.FRENE</t>
  </si>
  <si>
    <t>23534140</t>
  </si>
  <si>
    <t>MARTEAU RIVOIR 400GRS  M.BIMATIERE</t>
  </si>
  <si>
    <t>23534160</t>
  </si>
  <si>
    <t>MARTEAU RIVOIR 600GRS M.BIMATIERE</t>
  </si>
  <si>
    <t>23534200</t>
  </si>
  <si>
    <t>MAILLET CAOUTCHOUC D.68 M.BOIS</t>
  </si>
  <si>
    <t>23534220</t>
  </si>
  <si>
    <t>MARTEAU ARRACHE-CLOU GAINE</t>
  </si>
  <si>
    <t>23534500</t>
  </si>
  <si>
    <t>MASQUE ANTI POUSSIERE SAC/3</t>
  </si>
  <si>
    <t>23536040</t>
  </si>
  <si>
    <t>NIVEAU TRIANGULAIRE 400MM 2 FIOLES</t>
  </si>
  <si>
    <t>23540116</t>
  </si>
  <si>
    <t>PINCE UNIVERSELLE 16CM M.BIMATIERE CTE</t>
  </si>
  <si>
    <t>23540118</t>
  </si>
  <si>
    <t>PINCE UNIVERSELLE 18CM M.BIMATIERE CTE</t>
  </si>
  <si>
    <t>23540216</t>
  </si>
  <si>
    <t>PINCE COUPANTE S/COTE 16CM M.BIMAT CTE</t>
  </si>
  <si>
    <t>23540316</t>
  </si>
  <si>
    <t>PINCE BEC 1/2 ROND 16CM BIMAT CTE</t>
  </si>
  <si>
    <t>23540320</t>
  </si>
  <si>
    <t>PINCE BEC 1/2 ROND LONG 20CM M.BIMATIERE CTE</t>
  </si>
  <si>
    <t>23540416</t>
  </si>
  <si>
    <t>PINCE TELEPHONE COUDEE 16CM M CTE</t>
  </si>
  <si>
    <t>23540516</t>
  </si>
  <si>
    <t>PINCE BEC PLAT 16CM M.BIMATIERE CTE</t>
  </si>
  <si>
    <t>23540616</t>
  </si>
  <si>
    <t>PINCE COUPANTE DEVANT 16CM  CTE</t>
  </si>
  <si>
    <t>23540716</t>
  </si>
  <si>
    <t>PINCE A DENUDER 16CM M.BIMATIERE CTE</t>
  </si>
  <si>
    <t>23540920</t>
  </si>
  <si>
    <t>PINCE MULTIPRISE A CRANS 20CM  CTE</t>
  </si>
  <si>
    <t>23540925</t>
  </si>
  <si>
    <t>PINCE MULTIP. D.CREMAILL.25CM M.BIM CTE</t>
  </si>
  <si>
    <t>23540930</t>
  </si>
  <si>
    <t>PINCE SIPHON  24CM GAINEE CTE</t>
  </si>
  <si>
    <t>23541012</t>
  </si>
  <si>
    <t>PINCE ELECTRO.UNIV. 12CM GAINEE CTE</t>
  </si>
  <si>
    <t>23541013</t>
  </si>
  <si>
    <t>PINCE ELECTRO.COUPANTE COTE 11CM CTE</t>
  </si>
  <si>
    <t>23541014</t>
  </si>
  <si>
    <t>PINCE ELECTRO.BEC LONG 15CM GAINEE CTE</t>
  </si>
  <si>
    <t>23541015</t>
  </si>
  <si>
    <t>23541200</t>
  </si>
  <si>
    <t>PIERRE A AFFUTER 2 GRAINS CTE</t>
  </si>
  <si>
    <t>23542000</t>
  </si>
  <si>
    <t>PISTOLET A COLLE 220V-40W BLISTER</t>
  </si>
  <si>
    <t>23542100</t>
  </si>
  <si>
    <t>PISTOLET BERCEAU BLEU P/CARTOUCHE  VRAC</t>
  </si>
  <si>
    <t>23542150</t>
  </si>
  <si>
    <t>PISTOLET SQUELETTE ORANGE P/CARTOUCHE  VRAC</t>
  </si>
  <si>
    <t>23548040</t>
  </si>
  <si>
    <t>SCIE EGOINE 40CM M.BIMATIERE</t>
  </si>
  <si>
    <t>23548045</t>
  </si>
  <si>
    <t>SCIE EGOINE 45CM M.BIMATIERE</t>
  </si>
  <si>
    <t>23548115</t>
  </si>
  <si>
    <t>SCIE FIL 15CM + 2 LAMES CTE</t>
  </si>
  <si>
    <t>23548130</t>
  </si>
  <si>
    <t>SCIE MANGE-LAME CTE</t>
  </si>
  <si>
    <t>23548230</t>
  </si>
  <si>
    <t>BOITE A ONGLET BOIS + SCIE 30CM</t>
  </si>
  <si>
    <t>23548250</t>
  </si>
  <si>
    <t>SCIE A DOS 25CM MANCHE BI-MATIERE</t>
  </si>
  <si>
    <t>23550018</t>
  </si>
  <si>
    <t>TENAILLE MENUISIER 18CM GAINEE CTE</t>
  </si>
  <si>
    <t>23551022</t>
  </si>
  <si>
    <t>TENAILLE RUSSE 22CM GAINEE CTE</t>
  </si>
  <si>
    <t>23560940</t>
  </si>
  <si>
    <t>PINCE EMPORTE-PIECES  CTE</t>
  </si>
  <si>
    <t>2357505</t>
  </si>
  <si>
    <t>CLE TORX PLEIN S/ANX SACH/7</t>
  </si>
  <si>
    <t>2357702</t>
  </si>
  <si>
    <t>COUTEAU L.RETRACTABLE BIMAT CTE</t>
  </si>
  <si>
    <t>2357705</t>
  </si>
  <si>
    <t>LAME COUTEAU TRAPEZE     CTE/10</t>
  </si>
  <si>
    <t>2357706</t>
  </si>
  <si>
    <t>LAME COUTEAU CROCHETS    CTE/5</t>
  </si>
  <si>
    <t>2357712</t>
  </si>
  <si>
    <t>CUTTER BIMAT PM + 2 LAMES CT</t>
  </si>
  <si>
    <t>2357713</t>
  </si>
  <si>
    <t>CUTTER BIMAT.18MM + 2 LAMES CTE/1</t>
  </si>
  <si>
    <t>2357715</t>
  </si>
  <si>
    <t>LAME CUTTER  9MM        CTE/10</t>
  </si>
  <si>
    <t>2357716</t>
  </si>
  <si>
    <t>LAME CUTTER 18MM        CTE/10</t>
  </si>
  <si>
    <t>2357717</t>
  </si>
  <si>
    <t>CUTTER  9.5 + 10 LAMES CTE</t>
  </si>
  <si>
    <t>2357718</t>
  </si>
  <si>
    <t>CUTTER 18MM + 10 LAMES CTE</t>
  </si>
  <si>
    <t>23580711</t>
  </si>
  <si>
    <t>GRATTE-VITRE PLASTIQUE     CTE</t>
  </si>
  <si>
    <t>23588222</t>
  </si>
  <si>
    <t>PINCE ELECTRON.ISOL.PLATE   CT</t>
  </si>
  <si>
    <t>2358842</t>
  </si>
  <si>
    <t>PINCE BEC ROND COURT ISOLEE CT</t>
  </si>
  <si>
    <t>23592720</t>
  </si>
  <si>
    <t>SOUDURE RESINAC 30 GR S/CTE</t>
  </si>
  <si>
    <t>23592722</t>
  </si>
  <si>
    <t>SOUDURE RESINAC 100GR CTE</t>
  </si>
  <si>
    <t>2359723</t>
  </si>
  <si>
    <t>2361002</t>
  </si>
  <si>
    <t>MESURE PLIANTE BOIS RESS 2M CT</t>
  </si>
  <si>
    <t>23630101</t>
  </si>
  <si>
    <t>MESURE ROUL. 1M PORTE-CLEFS CTE</t>
  </si>
  <si>
    <t>23630202</t>
  </si>
  <si>
    <t>MESURE ROUL. 2M FLUO 13MM CT/1</t>
  </si>
  <si>
    <t>23630203</t>
  </si>
  <si>
    <t>MESURE ROUL. 3M FLUO 13MM CT/1</t>
  </si>
  <si>
    <t>23630205</t>
  </si>
  <si>
    <t>MESURE ROUL. 5M FLUO 19MM CT/1</t>
  </si>
  <si>
    <t>23630208</t>
  </si>
  <si>
    <t>MESURE ROUL. 8M FLUO 25MM CT/1</t>
  </si>
  <si>
    <t>23630302</t>
  </si>
  <si>
    <t>MESURE ROUL. 2M CHROME 13 CT/1</t>
  </si>
  <si>
    <t>23630303</t>
  </si>
  <si>
    <t>MESURE ROUL. 3M CHROME 16 CT/1</t>
  </si>
  <si>
    <t>23630305</t>
  </si>
  <si>
    <t>MESURE ROUL. 5M CHROME 19 CT/1</t>
  </si>
  <si>
    <t>23630310</t>
  </si>
  <si>
    <t>MESURE ROUL.10M CHROME 25 CT/1</t>
  </si>
  <si>
    <t>23630403</t>
  </si>
  <si>
    <t>MESURE ROUL.BI-MATIERE 3M CT/1</t>
  </si>
  <si>
    <t>23630405</t>
  </si>
  <si>
    <t>MESURE ROUL.BI-MATIERE 5M CT/1</t>
  </si>
  <si>
    <t>23630408</t>
  </si>
  <si>
    <t>MESURE ROUL.BI-MATIERE 8M CT/1</t>
  </si>
  <si>
    <t>2381000</t>
  </si>
  <si>
    <t>LEVE-PORTE/MEUBLE GLISDOME CTE</t>
  </si>
  <si>
    <t>24012365</t>
  </si>
  <si>
    <t>TOURNEVIS DETECT.TENSION 3X 65</t>
  </si>
  <si>
    <t>24012410</t>
  </si>
  <si>
    <t>TOURNEVIS DETECT.TENSION 4X100</t>
  </si>
  <si>
    <t>24014308</t>
  </si>
  <si>
    <t>24016410</t>
  </si>
  <si>
    <t>TOURNEVIS CIVIC PRO FORG.4X100</t>
  </si>
  <si>
    <t>24016510</t>
  </si>
  <si>
    <t>TOURNEVIS CIVIC PRO FORG.5X100</t>
  </si>
  <si>
    <t>24016610</t>
  </si>
  <si>
    <t>TOURNEVIS CIVIC PRO FORG.6X100</t>
  </si>
  <si>
    <t>24016615</t>
  </si>
  <si>
    <t>TOURNEVIS CIVIC PRO FORG.6X150</t>
  </si>
  <si>
    <t>24016715</t>
  </si>
  <si>
    <t>TOURNEVIS CIVIC PRO FORG.7X150</t>
  </si>
  <si>
    <t>24016820</t>
  </si>
  <si>
    <t>TOURNEVIS CIVIC PRO FORG.8X200</t>
  </si>
  <si>
    <t>24019452</t>
  </si>
  <si>
    <t>TOURNEVIS NAIN PRO FEND.6X38</t>
  </si>
  <si>
    <t>24020452</t>
  </si>
  <si>
    <t>24030010</t>
  </si>
  <si>
    <t>TOURNEVIS TORX BIMAT.T10 VRAC</t>
  </si>
  <si>
    <t>24030015</t>
  </si>
  <si>
    <t>TOURNEVIS TORX BIMAT.T15 VRAC</t>
  </si>
  <si>
    <t>24030020</t>
  </si>
  <si>
    <t>TOURNEVIS TORX BIMAT.T20 VRAC</t>
  </si>
  <si>
    <t>24030025</t>
  </si>
  <si>
    <t>TOURNEVIS TORX BIMAT.T25 VRAC</t>
  </si>
  <si>
    <t>24030030</t>
  </si>
  <si>
    <t>TOURNEVIS TORX BIMAT.T30 VRAC</t>
  </si>
  <si>
    <t>24040025</t>
  </si>
  <si>
    <t>TOURNEVIS POZZI N00 BIMAT 2.5X60</t>
  </si>
  <si>
    <t>24040030</t>
  </si>
  <si>
    <t>TOURNEVIS POZZI N0 BIMAT 3  X75</t>
  </si>
  <si>
    <t>24040040</t>
  </si>
  <si>
    <t>TOURNEVIS POZZI N1 BIMAT 4  X100</t>
  </si>
  <si>
    <t>24040050</t>
  </si>
  <si>
    <t>TOURNEVIS POZZI N1 BIMAT 5  X100</t>
  </si>
  <si>
    <t>24040060</t>
  </si>
  <si>
    <t>TOURNEVIS POZZI N2 BIMAT 6  X100</t>
  </si>
  <si>
    <t>24040070</t>
  </si>
  <si>
    <t>TOURNEVIS POZZI N3 BIMAT 7  X150</t>
  </si>
  <si>
    <t>24040095</t>
  </si>
  <si>
    <t>TOURNEVIS CIVIC  JEU DE 5</t>
  </si>
  <si>
    <t>24090000</t>
  </si>
  <si>
    <t>TOURNEVIS FORCE M/CAOUTC.+7EMB</t>
  </si>
  <si>
    <t>24612510</t>
  </si>
  <si>
    <t>PITON PLASTIFIE 2.25X10 LE CENT</t>
  </si>
  <si>
    <t>24612512</t>
  </si>
  <si>
    <t>PITON PLASTIFIE 2.5 X12 LE CENT</t>
  </si>
  <si>
    <t>24613016</t>
  </si>
  <si>
    <t>PITON PLASTIFIE 3   X16 LE CENT</t>
  </si>
  <si>
    <t>24613520</t>
  </si>
  <si>
    <t>PITON PLASTIFIE 3.5 X20 LE CENT</t>
  </si>
  <si>
    <t>24614030</t>
  </si>
  <si>
    <t>PITON PLASTIFIE 4   X30 LE CENT</t>
  </si>
  <si>
    <t>24615035</t>
  </si>
  <si>
    <t>PITON PLASTIFIE 5   X35 LE CENT</t>
  </si>
  <si>
    <t>24622510</t>
  </si>
  <si>
    <t>CROCHET PLASTIFIE 2.25X10 LE CENT</t>
  </si>
  <si>
    <t>24622512</t>
  </si>
  <si>
    <t>CROCHET PLASTIFIE 2.5 X12 LE CENT</t>
  </si>
  <si>
    <t>24623016</t>
  </si>
  <si>
    <t>CROCHET PLASTIFIE 3   X16 LE CENT</t>
  </si>
  <si>
    <t>24623520</t>
  </si>
  <si>
    <t>CROCHET PLASTIFIE 3.5 X20 LE CENT</t>
  </si>
  <si>
    <t>24624030</t>
  </si>
  <si>
    <t>CROCHET PLASTIFIE 4   X30 LE CENT</t>
  </si>
  <si>
    <t>24624535</t>
  </si>
  <si>
    <t>CROCHET PLASTIFIE 4.5 X35 LE CENT</t>
  </si>
  <si>
    <t>24625040</t>
  </si>
  <si>
    <t>CROCHET PLASTIFIE 5   X40 LE CENT</t>
  </si>
  <si>
    <t>24632525</t>
  </si>
  <si>
    <t>GOND PLASTIFIE 2.5X25  LE CENT</t>
  </si>
  <si>
    <t>24633030</t>
  </si>
  <si>
    <t>GOND PLASTIFIE 3  X30 LE CENT</t>
  </si>
  <si>
    <t>24633540</t>
  </si>
  <si>
    <t>GOND PLASTIFIE 3.5X40 LE CENT</t>
  </si>
  <si>
    <t>24634050</t>
  </si>
  <si>
    <t>GOND PLASTIFIE 4  X50 LE CENT</t>
  </si>
  <si>
    <t>24634560</t>
  </si>
  <si>
    <t>GOND PLASTIFIE 4.5X60 LE CENT</t>
  </si>
  <si>
    <t>24643016</t>
  </si>
  <si>
    <t>PITON VIS AC LAITONNE 3  X16 LE CENT</t>
  </si>
  <si>
    <t>24643520</t>
  </si>
  <si>
    <t>PITON VIS AC LAITONNE 3.5X20 LE CENT</t>
  </si>
  <si>
    <t>24644030</t>
  </si>
  <si>
    <t>PITON VIS AC LAITONNE 4  X30 LE CENT</t>
  </si>
  <si>
    <t>24653016</t>
  </si>
  <si>
    <t>CROCHET VIS AC LTONNE 3  X16 LE CENT</t>
  </si>
  <si>
    <t>24653520</t>
  </si>
  <si>
    <t>CROCHET VIS AC LTONNE 3.5X20 LE CENT</t>
  </si>
  <si>
    <t>24654030</t>
  </si>
  <si>
    <t>CROCHET VIS AC LTONNE 4  X25 LE CENT</t>
  </si>
  <si>
    <t>24662520</t>
  </si>
  <si>
    <t>GOND A VIS ACIER LAIT 2.5X20 LE CENT</t>
  </si>
  <si>
    <t>24663030</t>
  </si>
  <si>
    <t>GOND A VIS ACIER LAIT 3  X30 LE CENT</t>
  </si>
  <si>
    <t>24663540</t>
  </si>
  <si>
    <t>GOND A VIS ACIER LAIT 3.5X40 LE CENT</t>
  </si>
  <si>
    <t>24664050</t>
  </si>
  <si>
    <t>GOND A VIS ACIER LAIT 4  X50 LE CENT</t>
  </si>
  <si>
    <t>277101</t>
  </si>
  <si>
    <t>CHARIOT 24X16 ROUL. NYLON LE CENT</t>
  </si>
  <si>
    <t>277300</t>
  </si>
  <si>
    <t>AGRAFE GALON PLAST. LE CENT VRAC</t>
  </si>
  <si>
    <t>29811815</t>
  </si>
  <si>
    <t>TUBE CHROME DIAM 18 EN 1.5M</t>
  </si>
  <si>
    <t>29811820</t>
  </si>
  <si>
    <t>TUBE CHROME DIAM 18 EN   2M</t>
  </si>
  <si>
    <t>29811830</t>
  </si>
  <si>
    <t>TUBE CHROME DIAM 18 EN   3M</t>
  </si>
  <si>
    <t>29812015</t>
  </si>
  <si>
    <t>TUBE CHROME DIAM 20 EN 1.5M</t>
  </si>
  <si>
    <t>29812020</t>
  </si>
  <si>
    <t>TUBE CHROME DIAM 20 EN   2M</t>
  </si>
  <si>
    <t>29812030</t>
  </si>
  <si>
    <t>TUBE CHROME DIAM 20 EN   3M</t>
  </si>
  <si>
    <t>29822015</t>
  </si>
  <si>
    <t>TUBE LAITONNE D20 EN 1.5M</t>
  </si>
  <si>
    <t>29822020</t>
  </si>
  <si>
    <t>TUBE LAITONNE D20 EN   2M</t>
  </si>
  <si>
    <t>29822030</t>
  </si>
  <si>
    <t>TUBE LAITONNE D20 EN   3M</t>
  </si>
  <si>
    <t>29841510</t>
  </si>
  <si>
    <t>TUBE RENF GAINE BL D16 100</t>
  </si>
  <si>
    <t>29841515</t>
  </si>
  <si>
    <t>TUBE RENF GAINE BL D16 150</t>
  </si>
  <si>
    <t>29841520</t>
  </si>
  <si>
    <t>TUBE RENF GAINE BL D16 200</t>
  </si>
  <si>
    <t>29841530</t>
  </si>
  <si>
    <t>TUBE RENF GAINE BL D16 300</t>
  </si>
  <si>
    <t>29851815</t>
  </si>
  <si>
    <t>TUBE DECO ALU SATINE ARG. D18  1.5M</t>
  </si>
  <si>
    <t>29851820</t>
  </si>
  <si>
    <t>TUBE DECO ALU SATINE ARG D18 2  M</t>
  </si>
  <si>
    <t>29851830</t>
  </si>
  <si>
    <t>TUBE DECO ALU SATINE ARG D18 EN 3  M</t>
  </si>
  <si>
    <t>29852015</t>
  </si>
  <si>
    <t>TUBE DECO ALU SATINE ARG D20 1.5M</t>
  </si>
  <si>
    <t>29852020</t>
  </si>
  <si>
    <t>TUBE DECO ALU SATINE ARG D20  2  M</t>
  </si>
  <si>
    <t>29852030</t>
  </si>
  <si>
    <t>TUBE DECO ALU SATINE ARG D20  3  M</t>
  </si>
  <si>
    <t>29863015</t>
  </si>
  <si>
    <t>TUBE DECO OVAL SATINE ARG 30X15 1.5M</t>
  </si>
  <si>
    <t>29863020</t>
  </si>
  <si>
    <t>TUBE DECO OVAL SATINE ARG 30X15 2  M</t>
  </si>
  <si>
    <t>29863030</t>
  </si>
  <si>
    <t>TUBE DECO OVAL SATINE ARG 30X15 3  M</t>
  </si>
  <si>
    <t>300103</t>
  </si>
  <si>
    <t>ECROU 6 PANS AC ZN  3 BOITE LE CENT</t>
  </si>
  <si>
    <t>300104</t>
  </si>
  <si>
    <t>ECROU 6 PANS AC ZN  4 BOITE LE CENT</t>
  </si>
  <si>
    <t>300105</t>
  </si>
  <si>
    <t>ECROU 6 PANS AC ZN  5 BOITE LE CENT</t>
  </si>
  <si>
    <t>300106</t>
  </si>
  <si>
    <t>ECROU 6 PANS AC ZN  6 BOITE LE CENT</t>
  </si>
  <si>
    <t>300108</t>
  </si>
  <si>
    <t>ECROU 6 PANS AC ZN  8 BOITE LE CENT</t>
  </si>
  <si>
    <t>300110</t>
  </si>
  <si>
    <t>ECROU 6 PANS AC ZN 10 BOITE LE CENT</t>
  </si>
  <si>
    <t>300112</t>
  </si>
  <si>
    <t>ECROU 6 PANS AC ZN 12 BOITE LE CENT</t>
  </si>
  <si>
    <t>300204</t>
  </si>
  <si>
    <t>ECROU NYLSTOP   4MM BOITE LE CENT</t>
  </si>
  <si>
    <t>300205</t>
  </si>
  <si>
    <t>ECROU NYLSTOP   5MM BOITE LE CENT</t>
  </si>
  <si>
    <t>300206</t>
  </si>
  <si>
    <t>ECROU NYLSTOP   6MM BOITE LE CENT</t>
  </si>
  <si>
    <t>300208</t>
  </si>
  <si>
    <t>ECROU NYLSTOP   8MM BOITE LE CENT</t>
  </si>
  <si>
    <t>300210</t>
  </si>
  <si>
    <t>ECROU NYLSTOP  10MM BOITE LE CENT</t>
  </si>
  <si>
    <t>301104</t>
  </si>
  <si>
    <t>ECROU OREILLE ZN D. 4 BOITE LE CENT</t>
  </si>
  <si>
    <t>301105</t>
  </si>
  <si>
    <t>ECROU OREILLE ZN D. 5 BOITE LE CENT</t>
  </si>
  <si>
    <t>301106</t>
  </si>
  <si>
    <t>ECROU OREILLE ZN D. 6 BOITE LE CENT</t>
  </si>
  <si>
    <t>301108</t>
  </si>
  <si>
    <t>ECROU OREILLE ZN D. 8 BOITE LE CENT</t>
  </si>
  <si>
    <t>301110</t>
  </si>
  <si>
    <t>ECROU OREILLE ZN D.10 BOITE LE CENT</t>
  </si>
  <si>
    <t>302104</t>
  </si>
  <si>
    <t>ECROU BORGNE ZN  4MM BOITE LE CENT</t>
  </si>
  <si>
    <t>302105</t>
  </si>
  <si>
    <t>ECROU BORGNE ZN 5MM BOITE LE CENT</t>
  </si>
  <si>
    <t>302106</t>
  </si>
  <si>
    <t>ECROU BORGNE ZN 6MM BOITE LE CENT</t>
  </si>
  <si>
    <t>302108</t>
  </si>
  <si>
    <t>ECROU BORGNE ZN 8MM BOITE LE CENT</t>
  </si>
  <si>
    <t>318998</t>
  </si>
  <si>
    <t>318999</t>
  </si>
  <si>
    <t>3204093</t>
  </si>
  <si>
    <t>3204166</t>
  </si>
  <si>
    <t>3205073</t>
  </si>
  <si>
    <t>SEUIL PORTE INOX ADH. 73 TUBE</t>
  </si>
  <si>
    <t>3205083</t>
  </si>
  <si>
    <t>SEUIL PORTE INOX ADH. 83 TUBE</t>
  </si>
  <si>
    <t>3205093</t>
  </si>
  <si>
    <t>SEUIL PORTE INOX ADH. 93 TUBE</t>
  </si>
  <si>
    <t>3205200</t>
  </si>
  <si>
    <t>SEUIL PORTE INOX ADH.166 TUBE</t>
  </si>
  <si>
    <t>3206073</t>
  </si>
  <si>
    <t>SEUIL PORTE LTONNE ADH. 73 TUB</t>
  </si>
  <si>
    <t>3206083</t>
  </si>
  <si>
    <t>SEUIL PORTE LTONNE ADH. 83 TUB</t>
  </si>
  <si>
    <t>3207073</t>
  </si>
  <si>
    <t>SEUIL PORTE INOX PERCE  73 TUB</t>
  </si>
  <si>
    <t>3207083</t>
  </si>
  <si>
    <t>SEUIL PORTE INOX PERCE  83 TUB</t>
  </si>
  <si>
    <t>3207093</t>
  </si>
  <si>
    <t>SEUIL PORTE INOX PERCE  93 TUB</t>
  </si>
  <si>
    <t>3207200</t>
  </si>
  <si>
    <t>SEUIL PORTE INOX PERCE 166 TUB</t>
  </si>
  <si>
    <t>3208073</t>
  </si>
  <si>
    <t>SEUIL PORTE LTONNE PERCE 73 TU</t>
  </si>
  <si>
    <t>3208083</t>
  </si>
  <si>
    <t>SEUIL PORTE LTONNE PERCE 83 TU</t>
  </si>
  <si>
    <t>3208200</t>
  </si>
  <si>
    <t>SEUIL PORTE LTONNE PERCE166 TU</t>
  </si>
  <si>
    <t>332200</t>
  </si>
  <si>
    <t>332300</t>
  </si>
  <si>
    <t>CHEVIL.PAZ AUTOFOR.+VIS TC 4.5X30 PIECE</t>
  </si>
  <si>
    <t>332301</t>
  </si>
  <si>
    <t>CHEVILLE NYLON AUTOTARAUDEUSE</t>
  </si>
  <si>
    <t>332306</t>
  </si>
  <si>
    <t>CHEV TT.MAT. UX  6X35R  VRAC</t>
  </si>
  <si>
    <t>332308</t>
  </si>
  <si>
    <t>CHEV.TT.MAT. UX  8X50R  VRAC</t>
  </si>
  <si>
    <t>332310</t>
  </si>
  <si>
    <t>CHEV TT.MAT. UX 10X60R  VRAC</t>
  </si>
  <si>
    <t>332406</t>
  </si>
  <si>
    <t>CHEVIL.FIXA LOURDE TAM/S 6X50+VIS TH</t>
  </si>
  <si>
    <t>332408</t>
  </si>
  <si>
    <t>CHEVIL.FIXA.LOURDE TAM/S 8X56+VIS TH</t>
  </si>
  <si>
    <t>332410</t>
  </si>
  <si>
    <t>CHEVIL.FIXA LOURDE TAM/S 10X70+VIS TH</t>
  </si>
  <si>
    <t>332605</t>
  </si>
  <si>
    <t>CHEVILLE POLYVALENTE SX 5 C/50</t>
  </si>
  <si>
    <t>332606</t>
  </si>
  <si>
    <t>332608</t>
  </si>
  <si>
    <t>CHEVILLE POLYVALENTE SX 8 C/20</t>
  </si>
  <si>
    <t>332610</t>
  </si>
  <si>
    <t>CHEVILLE POLYVALENTE SX10 C/10</t>
  </si>
  <si>
    <t>332612</t>
  </si>
  <si>
    <t>CHEVILLE POLYVALENTE SX12 C/6</t>
  </si>
  <si>
    <t>332706</t>
  </si>
  <si>
    <t>332708</t>
  </si>
  <si>
    <t>CHEV.TT MAT. UX8x50 SS VIS BLI/20</t>
  </si>
  <si>
    <t>332710</t>
  </si>
  <si>
    <t>332806</t>
  </si>
  <si>
    <t>CHEV.FISCHER A FRAPPER 6X60 BLIS/15</t>
  </si>
  <si>
    <t>332808</t>
  </si>
  <si>
    <t>CHEV.FISCHER A FRAPPER 8X80 BLIS/10</t>
  </si>
  <si>
    <t>3328900</t>
  </si>
  <si>
    <t>CHEVILLE P/FIXATION BIDET CT/2</t>
  </si>
  <si>
    <t>3328910</t>
  </si>
  <si>
    <t>CHEVILLE P/FIXA.CHAUFFE-EAU BLISTER</t>
  </si>
  <si>
    <t>3328915</t>
  </si>
  <si>
    <t>CHEVILLE P/FIXA.LAVABOS SAC</t>
  </si>
  <si>
    <t>3329000</t>
  </si>
  <si>
    <t>PINCE FISCHER P/CHEVILLE MAT.CREUX COQ</t>
  </si>
  <si>
    <t>3481299</t>
  </si>
  <si>
    <t>CLAPET ROB.PLEIN ASSORT.SACH</t>
  </si>
  <si>
    <t>3481399</t>
  </si>
  <si>
    <t>CLAPET ROB.PERCE ASSORT.SACH</t>
  </si>
  <si>
    <t>3481712</t>
  </si>
  <si>
    <t>JOINT FIBRE 12X17 SACH/100</t>
  </si>
  <si>
    <t>3481715</t>
  </si>
  <si>
    <t>JOINT FIBRE 15X21 SACH/100</t>
  </si>
  <si>
    <t>3481720</t>
  </si>
  <si>
    <t>JOINT FIBRE 20X27 SACH/100</t>
  </si>
  <si>
    <t>3481799</t>
  </si>
  <si>
    <t>JOINT FIBRE ASSORTI GP. SAC/25</t>
  </si>
  <si>
    <t>3481899</t>
  </si>
  <si>
    <t>JOINT FIBRE TETE ROB.ASSOR.SAC</t>
  </si>
  <si>
    <t>3482015</t>
  </si>
  <si>
    <t>JOINT CAOUTCHOUC 15X21 SAC/100</t>
  </si>
  <si>
    <t>3482020</t>
  </si>
  <si>
    <t>JOINT CAOUTCHOUC 20X27 SAC/100</t>
  </si>
  <si>
    <t>3482099</t>
  </si>
  <si>
    <t>JOINT CAOUTCHOUC ASSORT.GP S/15</t>
  </si>
  <si>
    <t>3482199</t>
  </si>
  <si>
    <t>JOINT TORIQUE ASSORTIS SACH/22</t>
  </si>
  <si>
    <t>3483098</t>
  </si>
  <si>
    <t>JOINT CONIQUE P/TUBE PVC D.32 SAC/2</t>
  </si>
  <si>
    <t>3483099</t>
  </si>
  <si>
    <t>JOINT CONIQUE P/TUBE PVC D.40 SAC/2</t>
  </si>
  <si>
    <t>3484098</t>
  </si>
  <si>
    <t>JOINT SIPHON PM 32MM ASSORTIS SAC/3</t>
  </si>
  <si>
    <t>3484099</t>
  </si>
  <si>
    <t>JOINT SIPHON GM 40MM ASSORTIS SAC/3</t>
  </si>
  <si>
    <t>3485012</t>
  </si>
  <si>
    <t>JOINT FIBRE 12X17 SACH/10</t>
  </si>
  <si>
    <t>3485015</t>
  </si>
  <si>
    <t>JOINT FIBRE 15X21 SACH/10</t>
  </si>
  <si>
    <t>3485020</t>
  </si>
  <si>
    <t>JOINT FIBRE 20X27 SACH/10</t>
  </si>
  <si>
    <t>3485212</t>
  </si>
  <si>
    <t>RONDELLE CAOUTCH.12X17 SAC/10</t>
  </si>
  <si>
    <t>3485215</t>
  </si>
  <si>
    <t>RONDELLE CAOUTCH.15X21 SAC/10</t>
  </si>
  <si>
    <t>3485220</t>
  </si>
  <si>
    <t>RONDELLE CAOUTCH.20X27 SAC/10</t>
  </si>
  <si>
    <t>3485233</t>
  </si>
  <si>
    <t>RONDELLE CAOUTCH.33X42 SAC/5</t>
  </si>
  <si>
    <t>3485240</t>
  </si>
  <si>
    <t>RONDELLE CAOUTCH.40X49 SAC/5</t>
  </si>
  <si>
    <t>357105</t>
  </si>
  <si>
    <t>CHEVILLE PAROI PLEINE  5X22 LE CENT</t>
  </si>
  <si>
    <t>357106</t>
  </si>
  <si>
    <t>CHEVILLE PAROI PLEINE VERTE 6X30 LE CENT</t>
  </si>
  <si>
    <t>357107</t>
  </si>
  <si>
    <t>CHEVILLE PAROI PLEINE JAUNE 7X30 LE CENT</t>
  </si>
  <si>
    <t>357108</t>
  </si>
  <si>
    <t>CHEVILLE PAROI PLEINE ROUGE 8X40 LE CENT</t>
  </si>
  <si>
    <t>357110</t>
  </si>
  <si>
    <t>CHEVILLE PAROI PLEINE BLEUE 10X48 LE CENT</t>
  </si>
  <si>
    <t>357112</t>
  </si>
  <si>
    <t>CHEVILLE PAROI PLEINE MARRON 12X58 LE CENT</t>
  </si>
  <si>
    <t>3631080</t>
  </si>
  <si>
    <t>3631081</t>
  </si>
  <si>
    <t>3631095</t>
  </si>
  <si>
    <t>3631096</t>
  </si>
  <si>
    <t>3631110</t>
  </si>
  <si>
    <t>3631111</t>
  </si>
  <si>
    <t>3631140</t>
  </si>
  <si>
    <t>3631141</t>
  </si>
  <si>
    <t>3641001</t>
  </si>
  <si>
    <t>PATERE CHROME 1 TETE  VRAC</t>
  </si>
  <si>
    <t>3642001</t>
  </si>
  <si>
    <t>PATERE EPOXY BLANC 1 TETE  VRA</t>
  </si>
  <si>
    <t>3701106</t>
  </si>
  <si>
    <t>CLE PIPE DEBOUCHEE  6  S/PLAQUETTE</t>
  </si>
  <si>
    <t>3701107</t>
  </si>
  <si>
    <t>CLE PIPE DEBOUCHEE  7  S/PLAQUETTE</t>
  </si>
  <si>
    <t>3701108</t>
  </si>
  <si>
    <t>CLE PIPE DEBOUCHEE  8 S/PLAQUETTE</t>
  </si>
  <si>
    <t>3701109</t>
  </si>
  <si>
    <t>CLE PIPE DEBOUCHEE  9 S/PLAQUETTE</t>
  </si>
  <si>
    <t>3701110</t>
  </si>
  <si>
    <t>CLE PIPE DEBOUCHEE 10 S/PLAQUETTE</t>
  </si>
  <si>
    <t>3701111</t>
  </si>
  <si>
    <t>CLE PIPE DEBOUCHEE 11 S/PLAQUETTE</t>
  </si>
  <si>
    <t>3701112</t>
  </si>
  <si>
    <t>CLE PIPE DEBOUCHEE 12 S/PLAQUETTE</t>
  </si>
  <si>
    <t>3701113</t>
  </si>
  <si>
    <t>CLE PIPE DEBOUCHEE 13 S/PLAQUETTE</t>
  </si>
  <si>
    <t>3701114</t>
  </si>
  <si>
    <t>CLE PIPE DEBOUCHEE 14 S/PLAQUETTE</t>
  </si>
  <si>
    <t>3701115</t>
  </si>
  <si>
    <t>CLE PIPE DEBOUCHEE 15 S/PLAQUETTE</t>
  </si>
  <si>
    <t>3701116</t>
  </si>
  <si>
    <t>CLE PIPE DEBOUCHEE 16 S/PLAQUETTE</t>
  </si>
  <si>
    <t>3701117</t>
  </si>
  <si>
    <t>CLE PIPE DEBOUCHEE 17 S/PLAQUETTE</t>
  </si>
  <si>
    <t>3701118</t>
  </si>
  <si>
    <t>CLE PIPE DEBOUCHEE 18 S/PLAQUETTE</t>
  </si>
  <si>
    <t>3701119</t>
  </si>
  <si>
    <t>CLE PIPE DEBOUCHEE 19 S/PLAQUETTE</t>
  </si>
  <si>
    <t>3701120</t>
  </si>
  <si>
    <t>CLE PIPE DEBOUCHEE 20 S/PLAQUETTE</t>
  </si>
  <si>
    <t>3701121</t>
  </si>
  <si>
    <t>CLE PIPE DEBOUCHEE 21 S/PLAQUETTE</t>
  </si>
  <si>
    <t>3701123</t>
  </si>
  <si>
    <t>CLE PIPE DEBOUCHEE 23 S/PLAQUETTE</t>
  </si>
  <si>
    <t>3703006</t>
  </si>
  <si>
    <t>CLE PLATE VANADIUM  6-7 S/PLAQUETTE</t>
  </si>
  <si>
    <t>3703008</t>
  </si>
  <si>
    <t>CLE PLATE VANADIUM  8-9 S/PLAQUETTE</t>
  </si>
  <si>
    <t>3703010</t>
  </si>
  <si>
    <t>CLE PLATE VANADIUM 10-11 S/PLAQUETTE</t>
  </si>
  <si>
    <t>3703012</t>
  </si>
  <si>
    <t>CLE PLATE VANADIUM 12-13 S/PLAQUETTE</t>
  </si>
  <si>
    <t>3703014</t>
  </si>
  <si>
    <t>CLE PLATE VANADIUM 14-15 S/PLAQUETTE</t>
  </si>
  <si>
    <t>3703016</t>
  </si>
  <si>
    <t>CLE PLATE VANADIUM 16-17 S/PLAQUETTE</t>
  </si>
  <si>
    <t>3703018</t>
  </si>
  <si>
    <t>CLE PLATE VANADIUM 18-19 S/PLAQUETTE</t>
  </si>
  <si>
    <t>3703020</t>
  </si>
  <si>
    <t>CLE PLATE VANADIUM 20-22 S/PLAQUETTE</t>
  </si>
  <si>
    <t>3703021</t>
  </si>
  <si>
    <t>CLE PLATE VANADIUM 21-23 S/PLAQUETTE</t>
  </si>
  <si>
    <t>3703107</t>
  </si>
  <si>
    <t>CLE MIXTE  7 S/PLAQUETTE</t>
  </si>
  <si>
    <t>3703108</t>
  </si>
  <si>
    <t>CLE MIXTE  8 S/PLAQUETTE</t>
  </si>
  <si>
    <t>3703109</t>
  </si>
  <si>
    <t>CLE MIXTE  9 S/PLAQUETTE</t>
  </si>
  <si>
    <t>3703110</t>
  </si>
  <si>
    <t>CLE MIXTE 10 S/PLAQUETTE</t>
  </si>
  <si>
    <t>3703111</t>
  </si>
  <si>
    <t>CLE MIXTE 11 S/PLAQUETTE</t>
  </si>
  <si>
    <t>3703112</t>
  </si>
  <si>
    <t>CLE MIXTE 12 S/PLAQUETTE</t>
  </si>
  <si>
    <t>3703113</t>
  </si>
  <si>
    <t>CLE MIXTE 13 S/PLAQUETTE</t>
  </si>
  <si>
    <t>3703114</t>
  </si>
  <si>
    <t>CLE MIXTE 14 S/PLAQUETTE</t>
  </si>
  <si>
    <t>3703115</t>
  </si>
  <si>
    <t>CLE MIXTE 15 S/PLAQUETTE</t>
  </si>
  <si>
    <t>3703116</t>
  </si>
  <si>
    <t>CLE MIXTE 16 S/PLAQUETTE</t>
  </si>
  <si>
    <t>3703117</t>
  </si>
  <si>
    <t>CLE MIXTE 17 S/PLAQUETTE</t>
  </si>
  <si>
    <t>3703119</t>
  </si>
  <si>
    <t>CLE MIXTE 19 S/PLAQUETTE</t>
  </si>
  <si>
    <t>3703121</t>
  </si>
  <si>
    <t>CLE MIXTE 21 S/PLAQUETTE</t>
  </si>
  <si>
    <t>4000030</t>
  </si>
  <si>
    <t>FORET BETON STANDARD  3X60</t>
  </si>
  <si>
    <t>4000040</t>
  </si>
  <si>
    <t>FORET BETON STANDARD  4X75</t>
  </si>
  <si>
    <t>4000050</t>
  </si>
  <si>
    <t>FORET BETON STANDARD  5X85</t>
  </si>
  <si>
    <t>4000060</t>
  </si>
  <si>
    <t>FORET BETON STANDARD  6X100</t>
  </si>
  <si>
    <t>4000070</t>
  </si>
  <si>
    <t>FORET BETON STANDARD  7X100</t>
  </si>
  <si>
    <t>4000080</t>
  </si>
  <si>
    <t>FORET BETON STANDARD  8X120</t>
  </si>
  <si>
    <t>4000090</t>
  </si>
  <si>
    <t>FORET BETON STANDARD  9X120</t>
  </si>
  <si>
    <t>4000100</t>
  </si>
  <si>
    <t>FORET BETON STANDARD 10X120</t>
  </si>
  <si>
    <t>4000110</t>
  </si>
  <si>
    <t>FORET BETON STANDARD 11</t>
  </si>
  <si>
    <t>4000120</t>
  </si>
  <si>
    <t>FORET BETON STANDARD 12</t>
  </si>
  <si>
    <t>4000130</t>
  </si>
  <si>
    <t>FORET BETON STANDARD 13</t>
  </si>
  <si>
    <t>4001060</t>
  </si>
  <si>
    <t>FORET CARRELAGE  6 ETUI</t>
  </si>
  <si>
    <t>4001080</t>
  </si>
  <si>
    <t>FORET CARRELAGE  8 ETUI</t>
  </si>
  <si>
    <t>4002080</t>
  </si>
  <si>
    <t>FORETS BETON S.LONGUE/2  8X400</t>
  </si>
  <si>
    <t>4002100</t>
  </si>
  <si>
    <t>FORETS BETON S.LONGUE/2 10X400</t>
  </si>
  <si>
    <t>4002120</t>
  </si>
  <si>
    <t>FORETS BETON S.LONGUE/2 12X400</t>
  </si>
  <si>
    <t>4002140</t>
  </si>
  <si>
    <t>FORETS BETON S.LONGUE/2 14X400</t>
  </si>
  <si>
    <t>4002160</t>
  </si>
  <si>
    <t>FORETS BETON S.LONGUE/2 16X400</t>
  </si>
  <si>
    <t>4003010</t>
  </si>
  <si>
    <t>FORET A METAUX HSS  1  MM VRAC</t>
  </si>
  <si>
    <t>4003015</t>
  </si>
  <si>
    <t>FORET A METAUX HSS  1.5MM VRAC</t>
  </si>
  <si>
    <t>4003020</t>
  </si>
  <si>
    <t>FORET A METAUX HSS  2  MM VRAC</t>
  </si>
  <si>
    <t>4003025</t>
  </si>
  <si>
    <t>FORET A METAUX HSS  2.5MM VRAC</t>
  </si>
  <si>
    <t>4003030</t>
  </si>
  <si>
    <t>FORET A METAUX HSS  3  MM VRAC</t>
  </si>
  <si>
    <t>4003035</t>
  </si>
  <si>
    <t>FORET A METAUX HSS  3.5MM VRAC</t>
  </si>
  <si>
    <t>4003040</t>
  </si>
  <si>
    <t>FORET A METAUX HSS  4  MM VRAC</t>
  </si>
  <si>
    <t>4003045</t>
  </si>
  <si>
    <t>FORET A METAUX HSS  4.5MM VRAC</t>
  </si>
  <si>
    <t>4003050</t>
  </si>
  <si>
    <t>FORET A METAUX HSS  5  MM VRAC</t>
  </si>
  <si>
    <t>4003055</t>
  </si>
  <si>
    <t>FORET A METAUX HSS  5.5MM VRAC</t>
  </si>
  <si>
    <t>4003060</t>
  </si>
  <si>
    <t>FORET A METAUX HSS  6  MM VRAC</t>
  </si>
  <si>
    <t>4003065</t>
  </si>
  <si>
    <t>FORET A METAUX HSS  6.5MM VRAC</t>
  </si>
  <si>
    <t>4003070</t>
  </si>
  <si>
    <t>FORET A METAUX HSS  7  MM VRAC</t>
  </si>
  <si>
    <t>4003075</t>
  </si>
  <si>
    <t>FORET A METAUX HSS  7.5MM VRAC</t>
  </si>
  <si>
    <t>4003080</t>
  </si>
  <si>
    <t>FORET A METAUX HSS  8  MM VRAC</t>
  </si>
  <si>
    <t>4003085</t>
  </si>
  <si>
    <t>FORET A METAUX HSS  8.5MM VRAC</t>
  </si>
  <si>
    <t>4003090</t>
  </si>
  <si>
    <t>FORET A METAUX HSS  9  MM VRAC</t>
  </si>
  <si>
    <t>4003100</t>
  </si>
  <si>
    <t>FORET A METAUX HSS 10  MM VRAC</t>
  </si>
  <si>
    <t>4003110</t>
  </si>
  <si>
    <t>FORET A METAUX HSS 11  MM VRAC</t>
  </si>
  <si>
    <t>4003120</t>
  </si>
  <si>
    <t>FORET A METAUX HSS 12  MM VRAC</t>
  </si>
  <si>
    <t>4003130</t>
  </si>
  <si>
    <t>FORET A METAUX HSS 13  MM VRAC</t>
  </si>
  <si>
    <t>4004030</t>
  </si>
  <si>
    <t>FORET BETON SUPER  3X60  ETUI</t>
  </si>
  <si>
    <t>4004040</t>
  </si>
  <si>
    <t>FORET BETON SUPER  4X75  ETUI</t>
  </si>
  <si>
    <t>4004050</t>
  </si>
  <si>
    <t>FORET BETON SUPER  5X85  ETUI</t>
  </si>
  <si>
    <t>4004060</t>
  </si>
  <si>
    <t>FORET BETON SUPER  6X100 ETUI</t>
  </si>
  <si>
    <t>4004070</t>
  </si>
  <si>
    <t>FORET BETON SUPER  7X100 ETUI</t>
  </si>
  <si>
    <t>4004080</t>
  </si>
  <si>
    <t>FORET BETON SUPER  8X120 ETUI</t>
  </si>
  <si>
    <t>4004090</t>
  </si>
  <si>
    <t>FORET BETON SUPER  9X120 ETUI</t>
  </si>
  <si>
    <t>4004100</t>
  </si>
  <si>
    <t>FORET BETON SUPER 10X120 ETUI</t>
  </si>
  <si>
    <t>4004120</t>
  </si>
  <si>
    <t>FORET BETON SUPER 12X150 ETUI</t>
  </si>
  <si>
    <t>4004140</t>
  </si>
  <si>
    <t>FORET BETON SUPER 14X150 ETUI</t>
  </si>
  <si>
    <t>4005040</t>
  </si>
  <si>
    <t>FORET SDS+  4X110  ETUI</t>
  </si>
  <si>
    <t>4005050</t>
  </si>
  <si>
    <t>FORET SDS+  5X110  ETUI</t>
  </si>
  <si>
    <t>4005060</t>
  </si>
  <si>
    <t>FORET SDS+  6X160  ETUI</t>
  </si>
  <si>
    <t>4005070</t>
  </si>
  <si>
    <t>FORET SDS+  7X160  ETUI</t>
  </si>
  <si>
    <t>4005080</t>
  </si>
  <si>
    <t>FORET SDS+  8X160  ETUI</t>
  </si>
  <si>
    <t>4005100</t>
  </si>
  <si>
    <t>FORET SDS+ 10X160  ETUI</t>
  </si>
  <si>
    <t>4005120</t>
  </si>
  <si>
    <t>FORET SDS+ 12X160  ETUI</t>
  </si>
  <si>
    <t>4007030</t>
  </si>
  <si>
    <t>MECHE BOIS 3 POINTES  3X60 ETU</t>
  </si>
  <si>
    <t>4007040</t>
  </si>
  <si>
    <t>4007050</t>
  </si>
  <si>
    <t>MECHE BOIS 3 POINTES  5X85 ETU</t>
  </si>
  <si>
    <t>4007060</t>
  </si>
  <si>
    <t>4007070</t>
  </si>
  <si>
    <t>4007080</t>
  </si>
  <si>
    <t>4007090</t>
  </si>
  <si>
    <t>MECHE BOIS 3 POINTES  9X116 ET</t>
  </si>
  <si>
    <t>4007100</t>
  </si>
  <si>
    <t>4007120</t>
  </si>
  <si>
    <t>MECHE BOIS 3 POINTES 12X150 ET</t>
  </si>
  <si>
    <t>4008010</t>
  </si>
  <si>
    <t>FORET METAUX HSS  1  MM ETUI/2</t>
  </si>
  <si>
    <t>4008015</t>
  </si>
  <si>
    <t>FORET METAUX HSS  1.5MM ETUI/2</t>
  </si>
  <si>
    <t>4008020</t>
  </si>
  <si>
    <t>FORET METAUX HSS  2  MM ETUI/2</t>
  </si>
  <si>
    <t>4008025</t>
  </si>
  <si>
    <t>FORET METAUX HSS  2.5MM ETUI/2</t>
  </si>
  <si>
    <t>4008030</t>
  </si>
  <si>
    <t>FORET METAUX HSS  3  MM ETUI/2</t>
  </si>
  <si>
    <t>4008035</t>
  </si>
  <si>
    <t>FORET METAUX HSS  3.5MM ETUI/2</t>
  </si>
  <si>
    <t>4008040</t>
  </si>
  <si>
    <t>FORET METAUX HSS  4  MM ETUI/2</t>
  </si>
  <si>
    <t>4008045</t>
  </si>
  <si>
    <t>FORET METAUX HSS  4.5MM ETUI/2</t>
  </si>
  <si>
    <t>4008050</t>
  </si>
  <si>
    <t>FORET METAUX HSS  5  MM ETUI/2</t>
  </si>
  <si>
    <t>4008055</t>
  </si>
  <si>
    <t>4008060</t>
  </si>
  <si>
    <t>FORET METAUX HSS  6  MM ETUI/2</t>
  </si>
  <si>
    <t>4008065</t>
  </si>
  <si>
    <t>FORET METAUX HSS  6.5MM ETUI/1</t>
  </si>
  <si>
    <t>4008070</t>
  </si>
  <si>
    <t>FORET METAUX HSS  7  MM ETUI/1</t>
  </si>
  <si>
    <t>4008075</t>
  </si>
  <si>
    <t>FORET METAUX HSS  7.5MM ETUI/1</t>
  </si>
  <si>
    <t>4008080</t>
  </si>
  <si>
    <t>FORET METAUX HSS  8  MM ETUI/1</t>
  </si>
  <si>
    <t>4008085</t>
  </si>
  <si>
    <t>FORET METAUX HSS  8.5MM ETUI/1</t>
  </si>
  <si>
    <t>4008090</t>
  </si>
  <si>
    <t>FORET METAUX HSS  9  MM ETUI/1</t>
  </si>
  <si>
    <t>4008100</t>
  </si>
  <si>
    <t>FORET METAUX HSS 10  MM ETUI/1</t>
  </si>
  <si>
    <t>4008110</t>
  </si>
  <si>
    <t>FORET METAUX HSS 11  MM ETUI/1</t>
  </si>
  <si>
    <t>4008120</t>
  </si>
  <si>
    <t>FORET METAUX HSS 12  MM ETUI/1</t>
  </si>
  <si>
    <t>4008130</t>
  </si>
  <si>
    <t>FORET METAUX HSS 13  MM ETUI/1</t>
  </si>
  <si>
    <t>4009990</t>
  </si>
  <si>
    <t>FORET METAL HSS 1-10 COFFRE/10</t>
  </si>
  <si>
    <t>4009992</t>
  </si>
  <si>
    <t>FORET BETON PRO 4-10 COFFRET/5</t>
  </si>
  <si>
    <t>4009995</t>
  </si>
  <si>
    <t>MECHE BOIS 3PTS 3-8 COFFRET/5</t>
  </si>
  <si>
    <t>4009996</t>
  </si>
  <si>
    <t>FORET SDS BETON 110MM 5-10 COF/4</t>
  </si>
  <si>
    <t>403000</t>
  </si>
  <si>
    <t>CREMAILLERE DOUBLE  2M   BLANC</t>
  </si>
  <si>
    <t>403010</t>
  </si>
  <si>
    <t>CREMAILLERE DOUBLE  0M95 BLANC</t>
  </si>
  <si>
    <t>403011</t>
  </si>
  <si>
    <t>CREMAILLERE DOUBLE  1M40 BLANC</t>
  </si>
  <si>
    <t>403017</t>
  </si>
  <si>
    <t>CONSOLE DOUBLE  17CM BLANC</t>
  </si>
  <si>
    <t>403022</t>
  </si>
  <si>
    <t>CONSOLE DOUBLE  22CM BLANC</t>
  </si>
  <si>
    <t>403027</t>
  </si>
  <si>
    <t>CONSOLE DOUBLE  27CM BLANC</t>
  </si>
  <si>
    <t>403032</t>
  </si>
  <si>
    <t>CONSOLE DOUBLE  32CM BLANC</t>
  </si>
  <si>
    <t>403037</t>
  </si>
  <si>
    <t>CONSOLE DOUBLE  37CM BLANC</t>
  </si>
  <si>
    <t>403047</t>
  </si>
  <si>
    <t>CONSOLE DOUBLE  47CM BLANC</t>
  </si>
  <si>
    <t>403100</t>
  </si>
  <si>
    <t>CREMAILLERE SIMPLE 2M    BLANC</t>
  </si>
  <si>
    <t>403110</t>
  </si>
  <si>
    <t>CREMAILLERE SIMPLE 1M    BLANC</t>
  </si>
  <si>
    <t>403111</t>
  </si>
  <si>
    <t>CREMAILLERE SIMPLE 1M50  BLANC</t>
  </si>
  <si>
    <t>403114</t>
  </si>
  <si>
    <t>CREMAILLERE SIMPLE A PLATINE 70MM BL CTE</t>
  </si>
  <si>
    <t>403115</t>
  </si>
  <si>
    <t>CONSOLE SIMPLE  15  BLANC</t>
  </si>
  <si>
    <t>403120</t>
  </si>
  <si>
    <t>CONSOLE SIMPLE  20  BLANC</t>
  </si>
  <si>
    <t>403125</t>
  </si>
  <si>
    <t>CONSOLE SIMPLE  25  BLANC</t>
  </si>
  <si>
    <t>403130</t>
  </si>
  <si>
    <t>CONSOLE SIMPLE  30  BLANC</t>
  </si>
  <si>
    <t>403135</t>
  </si>
  <si>
    <t>CONSOLE SIMPLE  35  BLANC</t>
  </si>
  <si>
    <t>403140</t>
  </si>
  <si>
    <t>CONSOLE SIMPLE  40  BLANC</t>
  </si>
  <si>
    <t>403150</t>
  </si>
  <si>
    <t>CONSOLE SIMPLE  50  BLANC</t>
  </si>
  <si>
    <t>409020</t>
  </si>
  <si>
    <t>VRILLE A ANNEAU ROULE 2   VRAC</t>
  </si>
  <si>
    <t>409030</t>
  </si>
  <si>
    <t>VRILLE A ANNEAU ROULE 3   VRAC</t>
  </si>
  <si>
    <t>409040</t>
  </si>
  <si>
    <t>VRILLE A ANNEAU ROULE 4   VRAC</t>
  </si>
  <si>
    <t>409050</t>
  </si>
  <si>
    <t>VRILLE A ANNEAU ROULE 5   VRAC</t>
  </si>
  <si>
    <t>4201040</t>
  </si>
  <si>
    <t>4201045</t>
  </si>
  <si>
    <t>4204440</t>
  </si>
  <si>
    <t>4204445</t>
  </si>
  <si>
    <t>4205040</t>
  </si>
  <si>
    <t>4205045</t>
  </si>
  <si>
    <t>4206640</t>
  </si>
  <si>
    <t>4206645</t>
  </si>
  <si>
    <t>4332060</t>
  </si>
  <si>
    <t>4332080</t>
  </si>
  <si>
    <t>4332100</t>
  </si>
  <si>
    <t>4332120</t>
  </si>
  <si>
    <t>4332140</t>
  </si>
  <si>
    <t>4333040</t>
  </si>
  <si>
    <t>EQUERRE DE CADRE ZN  40  BTE</t>
  </si>
  <si>
    <t>4333060</t>
  </si>
  <si>
    <t>EQUERRE DE CADRE ZN  60  BTE</t>
  </si>
  <si>
    <t>4333080</t>
  </si>
  <si>
    <t>EQUERRE DE CADRE ZN  80  BTE</t>
  </si>
  <si>
    <t>4334024</t>
  </si>
  <si>
    <t>EQUERRE CHAISE ZN  24 BTE</t>
  </si>
  <si>
    <t>4334030</t>
  </si>
  <si>
    <t>EQUERRE CHAISE ZN  30 BTE</t>
  </si>
  <si>
    <t>4334040</t>
  </si>
  <si>
    <t>EQUERRE CHAISE ZN  40 BTE</t>
  </si>
  <si>
    <t>4334050</t>
  </si>
  <si>
    <t>EQUERRE CHAISE ZN  50 BTE</t>
  </si>
  <si>
    <t>4334060</t>
  </si>
  <si>
    <t>EQUERRE CHAISE ZN  60 BTE</t>
  </si>
  <si>
    <t>4334070</t>
  </si>
  <si>
    <t>EQUERRE CHAISE ZN  70 BTE</t>
  </si>
  <si>
    <t>4334080</t>
  </si>
  <si>
    <t>EQUERRE CHAISE ZN  80 BTE</t>
  </si>
  <si>
    <t>4334100</t>
  </si>
  <si>
    <t>EQUERRE CHAISE ZN 100 BTE</t>
  </si>
  <si>
    <t>4334120</t>
  </si>
  <si>
    <t>EQUERRE CHAISE ZN 120 BTE</t>
  </si>
  <si>
    <t>4334140</t>
  </si>
  <si>
    <t>EQUERRE CHAISE ZN 140 BTE</t>
  </si>
  <si>
    <t>4335048</t>
  </si>
  <si>
    <t>EQUERRE RENFORCEE ZN 48x48 L=40 BTE</t>
  </si>
  <si>
    <t>4336100</t>
  </si>
  <si>
    <t>PATTE FIXATION LARGE ZN 101X45 BTE</t>
  </si>
  <si>
    <t>4451620</t>
  </si>
  <si>
    <t>POINTE TREMPE TR L=16 D=2 L/KG</t>
  </si>
  <si>
    <t>4452520</t>
  </si>
  <si>
    <t>POINTE TREMPE TR L=25 D=2 L/KG</t>
  </si>
  <si>
    <t>4453020</t>
  </si>
  <si>
    <t>POINTE TREMPE TR L=30 D=2 L/KG</t>
  </si>
  <si>
    <t>4454025</t>
  </si>
  <si>
    <t>POINTE TREMPE TR L=40 2.5 L/KG</t>
  </si>
  <si>
    <t>4455025</t>
  </si>
  <si>
    <t>POINTE TREMPE TR L=50 2.5 L/KG</t>
  </si>
  <si>
    <t>4456030</t>
  </si>
  <si>
    <t>POINTE TREMPE TR L=60 D=3 L/KG</t>
  </si>
  <si>
    <t>4457035</t>
  </si>
  <si>
    <t>POINTE TREMPE TR L=70 D=3 L/KG</t>
  </si>
  <si>
    <t>4640780</t>
  </si>
  <si>
    <t>BEQUILLE DOUBLE ALU 1P 7X80</t>
  </si>
  <si>
    <t>4641680</t>
  </si>
  <si>
    <t>BOUTON DOUBLE ALU 1P 6X80</t>
  </si>
  <si>
    <t>4644000</t>
  </si>
  <si>
    <t>ENSEMBLE BEQ.ALU ANODISE P/BDC</t>
  </si>
  <si>
    <t>4644001</t>
  </si>
  <si>
    <t>ENSEMBLE BEQ.ALU ANODISE E.A.70</t>
  </si>
  <si>
    <t>4644002</t>
  </si>
  <si>
    <t>ENSEMBLE BEQ.ALU ANODISE DECONDAMNA</t>
  </si>
  <si>
    <t>4644012</t>
  </si>
  <si>
    <t>ENSEMBLE BEQ.ALU ANODISE P/CYL</t>
  </si>
  <si>
    <t>46441190</t>
  </si>
  <si>
    <t>ENSEMBLE BEQ.ALU OR 190 B.D.C.</t>
  </si>
  <si>
    <t>46441191</t>
  </si>
  <si>
    <t>ENSEMBLE BEQ.ALU OR 190 E.A.70</t>
  </si>
  <si>
    <t>46441193</t>
  </si>
  <si>
    <t>ENSEMBLE BEQ.ALU OR 190 P/CYL</t>
  </si>
  <si>
    <t>46441220</t>
  </si>
  <si>
    <t>46441221</t>
  </si>
  <si>
    <t>46441222</t>
  </si>
  <si>
    <t>46441223</t>
  </si>
  <si>
    <t>46441224</t>
  </si>
  <si>
    <t>ENSEMBLE PO.PALIERE ALU ARGENT 220 P/CYL</t>
  </si>
  <si>
    <t>480490</t>
  </si>
  <si>
    <t>48312210</t>
  </si>
  <si>
    <t>PITON VIS AC ZN 2.25X10 LE CENT</t>
  </si>
  <si>
    <t>48312512</t>
  </si>
  <si>
    <t>PITON VIS AC ZN 2.5X12 LE CENT</t>
  </si>
  <si>
    <t>48313016</t>
  </si>
  <si>
    <t>PITON VIS AC ZN 3X16 LE CENT</t>
  </si>
  <si>
    <t>48313520</t>
  </si>
  <si>
    <t>PITON VIS AC ZN 3.5X20 LE CENT</t>
  </si>
  <si>
    <t>48314030</t>
  </si>
  <si>
    <t>PITON VIS AC ZN 4X30 LE CENT</t>
  </si>
  <si>
    <t>48314535</t>
  </si>
  <si>
    <t>PITON VIS AC ZN 4.5X35 LE CENT</t>
  </si>
  <si>
    <t>48315040</t>
  </si>
  <si>
    <t>PITON VIS AC ZN 5X40 LE CENT</t>
  </si>
  <si>
    <t>48316050</t>
  </si>
  <si>
    <t>PITON VIS AC ZN 6X50 LE CENT</t>
  </si>
  <si>
    <t>48316060</t>
  </si>
  <si>
    <t>PITON VIS AC ZN 6X60 LE CENT</t>
  </si>
  <si>
    <t>48322210</t>
  </si>
  <si>
    <t>CROCHET ARMOIRE ZN 2.25X10 LE CENT</t>
  </si>
  <si>
    <t>48322512</t>
  </si>
  <si>
    <t>CROCHET ARMOIRE ZN 2.5X12 LE CENT</t>
  </si>
  <si>
    <t>48323016</t>
  </si>
  <si>
    <t>CROCHET ARMOIRE ZN 3  X16 LE CENT</t>
  </si>
  <si>
    <t>48323520</t>
  </si>
  <si>
    <t>CROCHET ARMOIRE ZN 3.5X20 LE CENT</t>
  </si>
  <si>
    <t>48324030</t>
  </si>
  <si>
    <t>CROCHET ARMOIRE ZN 4  X30 LE CENT</t>
  </si>
  <si>
    <t>48324535</t>
  </si>
  <si>
    <t>CROCHET ARMOIRE ZN 4.5X35 LE CENT</t>
  </si>
  <si>
    <t>48325040</t>
  </si>
  <si>
    <t>CROCHET ARMOIRE ZN 5  X40 LE CENT</t>
  </si>
  <si>
    <t>48326040</t>
  </si>
  <si>
    <t>CROCHET ARMOIRE ZN 6  X40 LE CENT</t>
  </si>
  <si>
    <t>48326060</t>
  </si>
  <si>
    <t>CROCHET ARMOIRE ZN 6  X60 LE CENT</t>
  </si>
  <si>
    <t>48343040</t>
  </si>
  <si>
    <t>CROCHET CONTREVENT 3  X 40 LE CENT</t>
  </si>
  <si>
    <t>48343560</t>
  </si>
  <si>
    <t>CROCHET CONTREVENT 3.5X 60 LE CENT</t>
  </si>
  <si>
    <t>48344075</t>
  </si>
  <si>
    <t>CROCHET CONTREVENT 4  X 75 LE CENT</t>
  </si>
  <si>
    <t>48344100</t>
  </si>
  <si>
    <t>CROCHET CONTREVENT 4  X100 LE CENT</t>
  </si>
  <si>
    <t>48344120</t>
  </si>
  <si>
    <t>CROCHET CONTREVENT 4.5X120 LE CENT</t>
  </si>
  <si>
    <t>48345140</t>
  </si>
  <si>
    <t>CROCHET CONTREVENT 5  X140 LE CENT</t>
  </si>
  <si>
    <t>48345160</t>
  </si>
  <si>
    <t>CROCHET CONTREVENT 5.5X160 LE CENT</t>
  </si>
  <si>
    <t>48345180</t>
  </si>
  <si>
    <t>CROCHET CONTREVENT 5.5X180 LE CENT</t>
  </si>
  <si>
    <t>48346200</t>
  </si>
  <si>
    <t>CROCHET CONTREVENT 6  X200 LE CENT</t>
  </si>
  <si>
    <t>48346250</t>
  </si>
  <si>
    <t>CROCHET CONTREVENT 6  X250 LE CENT</t>
  </si>
  <si>
    <t>48352520</t>
  </si>
  <si>
    <t>GOND A VIS ACIER ZINGUE 2.5X20 LE CENT</t>
  </si>
  <si>
    <t>48352525</t>
  </si>
  <si>
    <t>GOND A VIS ACIER ZINGUE 2.5X25 LE CENT</t>
  </si>
  <si>
    <t>48353030</t>
  </si>
  <si>
    <t>GOND A VIS ACIER ZINGUE 3  X30 LE CENT</t>
  </si>
  <si>
    <t>48353540</t>
  </si>
  <si>
    <t>GOND A VIS ACIER ZINGUE 3.5X40 LE CENT</t>
  </si>
  <si>
    <t>48354050</t>
  </si>
  <si>
    <t>GOND A VIS ACIER ZINGUE 4  X50 LE CENT</t>
  </si>
  <si>
    <t>48354560</t>
  </si>
  <si>
    <t>GOND A VIS ACIER ZINGUE 4.5X60 LE CENT</t>
  </si>
  <si>
    <t>48355050</t>
  </si>
  <si>
    <t>GOND A VIS ACIER ZINGUE 5  X50 LE CENT</t>
  </si>
  <si>
    <t>48355060</t>
  </si>
  <si>
    <t>GOND A VIS ACIER ZINGUE 5  X60 LE CENT</t>
  </si>
  <si>
    <t>48355070</t>
  </si>
  <si>
    <t>GOND A VIS ACIER ZINGUE 5  X70 LE CENT</t>
  </si>
  <si>
    <t>48356060</t>
  </si>
  <si>
    <t>GOND A VIS ACIER ZINGUE 6  X60 LE CENT</t>
  </si>
  <si>
    <t>48356080</t>
  </si>
  <si>
    <t>GOND A VIS ACIER ZINGUE 6  X80 LE CENT</t>
  </si>
  <si>
    <t>48362525</t>
  </si>
  <si>
    <t>GOND A POINTE AC ZN 2.5X25 LE CENT</t>
  </si>
  <si>
    <t>48363030</t>
  </si>
  <si>
    <t>GOND A POINTE AC ZN 3  X30 LE CENT</t>
  </si>
  <si>
    <t>48363540</t>
  </si>
  <si>
    <t>GOND A POINTE AC ZN 3.5X40 LE CENT</t>
  </si>
  <si>
    <t>48364050</t>
  </si>
  <si>
    <t>GOND A POINTE AC ZN 4  X50 LE CENT</t>
  </si>
  <si>
    <t>48364560</t>
  </si>
  <si>
    <t>GOND A POINTE AC ZN 4.5X60 LE CENT</t>
  </si>
  <si>
    <t>48372210</t>
  </si>
  <si>
    <t>PITON VIS LAITON 2.5 X10 LE CENT</t>
  </si>
  <si>
    <t>48373016</t>
  </si>
  <si>
    <t>PITON VIS LAITON 3   X16 LE CENT</t>
  </si>
  <si>
    <t>48373520</t>
  </si>
  <si>
    <t>PITON VIS LAITON 3.5 X20 LE CENT</t>
  </si>
  <si>
    <t>48374025</t>
  </si>
  <si>
    <t>PITON VIS LAITON 4   X25 LE CENT</t>
  </si>
  <si>
    <t>48374030</t>
  </si>
  <si>
    <t>PITON VIS LAITON 4   X30 LE CENT</t>
  </si>
  <si>
    <t>48375040</t>
  </si>
  <si>
    <t>PITON VIS LAITON 5   X40  LE CENT</t>
  </si>
  <si>
    <t>48382210</t>
  </si>
  <si>
    <t>CROCHET ARMOIRE LAITON 2.25X10 LE CENT</t>
  </si>
  <si>
    <t>48383016</t>
  </si>
  <si>
    <t>CROCHET ARMOIRE LAITON    3X16 LE CENT</t>
  </si>
  <si>
    <t>48383520</t>
  </si>
  <si>
    <t>CROCHET ARMOIRE LAITON  3.5X20 LE CENT</t>
  </si>
  <si>
    <t>48384025</t>
  </si>
  <si>
    <t>CROCHET ARMOIRE LAITON    4X25 LE CENT</t>
  </si>
  <si>
    <t>48384030</t>
  </si>
  <si>
    <t>CROCHET ARMOIRE LAITON    4X30 LE CENT</t>
  </si>
  <si>
    <t>48392520</t>
  </si>
  <si>
    <t>GOND A VIS LAITON 2.5X20 LE CENT</t>
  </si>
  <si>
    <t>48393025</t>
  </si>
  <si>
    <t>GOND A VIS LAITON 3  X25 LE CENT</t>
  </si>
  <si>
    <t>48393535</t>
  </si>
  <si>
    <t>GOND A VIS LAITON 3.5X35 LE CENT</t>
  </si>
  <si>
    <t>48394040</t>
  </si>
  <si>
    <t>GOND A VIS LAITON 4  X40 LE LE CENT</t>
  </si>
  <si>
    <t>48395060</t>
  </si>
  <si>
    <t>GOND A VIS LAITON 5  X60 LE CENT</t>
  </si>
  <si>
    <t>5151005</t>
  </si>
  <si>
    <t>TAQUET BIBL. NK 5MM LE CENT</t>
  </si>
  <si>
    <t>5151245</t>
  </si>
  <si>
    <t>TAQUET BIBL. LTONNE 5MM LE CENT</t>
  </si>
  <si>
    <t>5151246</t>
  </si>
  <si>
    <t>TAQUET BIBL. LTONNE 6MM LE CENT</t>
  </si>
  <si>
    <t>5151247</t>
  </si>
  <si>
    <t>TAQUET BIBL. LTONNE 7MM LE CENT</t>
  </si>
  <si>
    <t>54814021</t>
  </si>
  <si>
    <t>CHEVILLE MAT.CREUX 4X21+VIS TC</t>
  </si>
  <si>
    <t>54814032</t>
  </si>
  <si>
    <t>CHEVILLE MAT.CREUX 4X32+VIS TC</t>
  </si>
  <si>
    <t>54814046</t>
  </si>
  <si>
    <t>CHEVILLE MAT.CREUX 4X46+VIS TC</t>
  </si>
  <si>
    <t>54815037</t>
  </si>
  <si>
    <t>CHEVILLE MAT.CREUX 5X37+VIS TC</t>
  </si>
  <si>
    <t>54815052</t>
  </si>
  <si>
    <t>CHEVILLE MAT.CREUX 5X50+VIS TC</t>
  </si>
  <si>
    <t>54816037</t>
  </si>
  <si>
    <t>CHEVILLE MAT.CREUX 6X36+VIS TC</t>
  </si>
  <si>
    <t>5550025</t>
  </si>
  <si>
    <t>CHARNIERE AC LTONNE 25X18 VRAC</t>
  </si>
  <si>
    <t>5550030</t>
  </si>
  <si>
    <t>CHARNIERE AC LTONNE 30X19 VRAC</t>
  </si>
  <si>
    <t>5550035</t>
  </si>
  <si>
    <t>CHARNIERE AC LTONNE 35X22 VRAC</t>
  </si>
  <si>
    <t>5550040</t>
  </si>
  <si>
    <t>CHARNIERE AC LTONNE 40X25 VRAC</t>
  </si>
  <si>
    <t>5550050</t>
  </si>
  <si>
    <t>CHARNIERE AC LTONNE 50X30 VRAC</t>
  </si>
  <si>
    <t>5550060</t>
  </si>
  <si>
    <t>CHARNIERE AC LTONNE 60X35 VRAC</t>
  </si>
  <si>
    <t>5550070</t>
  </si>
  <si>
    <t>CHARNIERE AC LTONNE 70X40 VRAC</t>
  </si>
  <si>
    <t>5551025</t>
  </si>
  <si>
    <t>5551030</t>
  </si>
  <si>
    <t>5551035</t>
  </si>
  <si>
    <t>5551040</t>
  </si>
  <si>
    <t>5551050</t>
  </si>
  <si>
    <t>5551060</t>
  </si>
  <si>
    <t>5551070</t>
  </si>
  <si>
    <t>5557200</t>
  </si>
  <si>
    <t>CREMAILLERE A.LAIT.2MX16 EN 2M</t>
  </si>
  <si>
    <t>5557201</t>
  </si>
  <si>
    <t>TAQUET P/CREMAILL A.LAIT VRAC</t>
  </si>
  <si>
    <t>557100</t>
  </si>
  <si>
    <t>AGRAFE GALON ZN VRAC  LE CENT</t>
  </si>
  <si>
    <t>5595115</t>
  </si>
  <si>
    <t>BRISE-JET FLEX.UNIV   15 VRAC</t>
  </si>
  <si>
    <t>5595120</t>
  </si>
  <si>
    <t>BRISE-JET FLEX.UNIV   20 VRAC</t>
  </si>
  <si>
    <t>5595125</t>
  </si>
  <si>
    <t>BRISE-JET FLEX.UNIV   25 VRAC</t>
  </si>
  <si>
    <t>5595315</t>
  </si>
  <si>
    <t>BRISE-JET FLEX. ROTULE 15 VRAC</t>
  </si>
  <si>
    <t>5595320</t>
  </si>
  <si>
    <t>BRISE-JET FLEX. ROTULE 20 VRAC</t>
  </si>
  <si>
    <t>5595325</t>
  </si>
  <si>
    <t>BRISE-JET FLEX. ROTULE 25 VRAC</t>
  </si>
  <si>
    <t>5595715</t>
  </si>
  <si>
    <t>BRISE-JET DOUCHE UNIV.15 (VRAC</t>
  </si>
  <si>
    <t>5595720</t>
  </si>
  <si>
    <t>BRISE-JET DOUCHE UNIV.20 (VRAC</t>
  </si>
  <si>
    <t>5596012</t>
  </si>
  <si>
    <t>DEGORGEOIR CAOUTCHOUC EMM/120</t>
  </si>
  <si>
    <t>5596015</t>
  </si>
  <si>
    <t>DEGORGEOIR CAOUTCHOUC EMM/150</t>
  </si>
  <si>
    <t>5596018</t>
  </si>
  <si>
    <t>DEGORGEOIR CAOUTCHOUC EMM/175</t>
  </si>
  <si>
    <t>5596100</t>
  </si>
  <si>
    <t>BOUCHE-EVIER PLAT BL.12 (VRAC)</t>
  </si>
  <si>
    <t>5597000</t>
  </si>
  <si>
    <t>GRILLE EVIER INOX 70MM (VRAC)</t>
  </si>
  <si>
    <t>5598000</t>
  </si>
  <si>
    <t>DEBOUCHEUR A POMPE</t>
  </si>
  <si>
    <t>5791100</t>
  </si>
  <si>
    <t>TUYAU GAZ INOX BUTANE 100 COQU</t>
  </si>
  <si>
    <t>5791150</t>
  </si>
  <si>
    <t>TUYAU GAZ INOX BUTANE 150 COQU</t>
  </si>
  <si>
    <t>5791200</t>
  </si>
  <si>
    <t>TUYAU GAZ INOX BUTANE 200 COQU</t>
  </si>
  <si>
    <t>5792100</t>
  </si>
  <si>
    <t>TUYAU GAZ INOX VILLE 100 COQUE</t>
  </si>
  <si>
    <t>5792150</t>
  </si>
  <si>
    <t>TUYAU GAZ INOX VILLE 150 COQUE</t>
  </si>
  <si>
    <t>5792200</t>
  </si>
  <si>
    <t>TUYAU GAZ INOX VILLE 200 COQUE</t>
  </si>
  <si>
    <t>5793150</t>
  </si>
  <si>
    <t>TUYAU GAZ BUTAN VISS.10ANS 150</t>
  </si>
  <si>
    <t>5793200</t>
  </si>
  <si>
    <t>TUYAU GAZ BUTAN VISS.10ANS 200</t>
  </si>
  <si>
    <t>5794150</t>
  </si>
  <si>
    <t>TUYAU GAZ BUTANE COLL 5ANS 150</t>
  </si>
  <si>
    <t>5798100</t>
  </si>
  <si>
    <t>TUYAU GAZ VILLE VISS.10ANS 100</t>
  </si>
  <si>
    <t>5798150</t>
  </si>
  <si>
    <t>TUYAU GAZ VILLE VISS.10ANS 150</t>
  </si>
  <si>
    <t>5798200</t>
  </si>
  <si>
    <t>TUYAU GAZ VILLE VISS.10ANS 200</t>
  </si>
  <si>
    <t>5799100</t>
  </si>
  <si>
    <t>DETEND.BUTANE+TET.28MB NF COQU</t>
  </si>
  <si>
    <t>5811010</t>
  </si>
  <si>
    <t>DRISSE BLANCHE 1   MM/100M</t>
  </si>
  <si>
    <t>5811015</t>
  </si>
  <si>
    <t>DRISSE BLANCHE 1.5 MM/100M</t>
  </si>
  <si>
    <t>5811020</t>
  </si>
  <si>
    <t>DRISSE BLANCHE 2   MM/100</t>
  </si>
  <si>
    <t>5811025</t>
  </si>
  <si>
    <t>DRISSE BLANCHE 2.5 MM/100</t>
  </si>
  <si>
    <t>5811030</t>
  </si>
  <si>
    <t>DRISSE BLANCHE 3   MM/100</t>
  </si>
  <si>
    <t>5811035</t>
  </si>
  <si>
    <t>DRISSE BLANCHE 3.5 MM/100</t>
  </si>
  <si>
    <t>5811040</t>
  </si>
  <si>
    <t>DRISSE BLANCHE 4   MM/100</t>
  </si>
  <si>
    <t>5811050</t>
  </si>
  <si>
    <t>DRISSE BLANCHE 5   MM/100</t>
  </si>
  <si>
    <t>5811060</t>
  </si>
  <si>
    <t>DRISSE BLANCHE 6   MM/100</t>
  </si>
  <si>
    <t>5811080</t>
  </si>
  <si>
    <t>DRISSE BLANCHE 8   MM/100</t>
  </si>
  <si>
    <t>5811130</t>
  </si>
  <si>
    <t>DRISSE ORANGE  PA  3MM BOB/100M</t>
  </si>
  <si>
    <t>5950515</t>
  </si>
  <si>
    <t>LIME TRONCON.D3.2 RONDE 150 CT</t>
  </si>
  <si>
    <t>5950516</t>
  </si>
  <si>
    <t>LIME TRONCON.D.4  RONDE 150MM CT</t>
  </si>
  <si>
    <t>5951014</t>
  </si>
  <si>
    <t>MECHE A BOIS PLATE 14MM CTE</t>
  </si>
  <si>
    <t>5951016</t>
  </si>
  <si>
    <t>MECHE A BOIS PLATE 16MM CTE</t>
  </si>
  <si>
    <t>5951018</t>
  </si>
  <si>
    <t>MECHE A BOIS PLATE 18MM CTE</t>
  </si>
  <si>
    <t>5951020</t>
  </si>
  <si>
    <t>MECHE A BOIS PLATE 20MM CTE</t>
  </si>
  <si>
    <t>5951022</t>
  </si>
  <si>
    <t>MECHE A BOIS PLATE 22MM CTE</t>
  </si>
  <si>
    <t>5951024</t>
  </si>
  <si>
    <t>MECHE A BOIS PLATE 24MM CTE</t>
  </si>
  <si>
    <t>5951025</t>
  </si>
  <si>
    <t>MECHE A BOIS PLATE 25MM CTE</t>
  </si>
  <si>
    <t>5951030</t>
  </si>
  <si>
    <t>MECHE A BOIS PLATE 30MM CTE</t>
  </si>
  <si>
    <t>5951200</t>
  </si>
  <si>
    <t>AGRAFEUSE OUTIFRANCE CABLE 125</t>
  </si>
  <si>
    <t>5951211</t>
  </si>
  <si>
    <t>5951214</t>
  </si>
  <si>
    <t>AGRAFE P/AGRAF 125 CABLE 14mm CT/440</t>
  </si>
  <si>
    <t>5952100</t>
  </si>
  <si>
    <t>AGRAFEUSE OUTIFRANCE 21   CTE</t>
  </si>
  <si>
    <t>5952106</t>
  </si>
  <si>
    <t>AGRAFE OUTIFR.21 6MM CTE/1846</t>
  </si>
  <si>
    <t>5952108</t>
  </si>
  <si>
    <t>AGRAFE OUTIFR.21 8MM CTE/1420</t>
  </si>
  <si>
    <t>5953400</t>
  </si>
  <si>
    <t>AGRAFEUSE OUTIFRANCE 34/50 CHROME</t>
  </si>
  <si>
    <t>5953408</t>
  </si>
  <si>
    <t>AGRAFE OUTIFR.34  8MM CTE/880</t>
  </si>
  <si>
    <t>5953410</t>
  </si>
  <si>
    <t>AGRAFE OUTIFR.34 10MM CTE/704</t>
  </si>
  <si>
    <t>5953412</t>
  </si>
  <si>
    <t>AGRAFE OUTIFR.34 12MM CTE/1000</t>
  </si>
  <si>
    <t>5953414</t>
  </si>
  <si>
    <t>AGRAFE OUTIFR.34 14MM CTE/440</t>
  </si>
  <si>
    <t>595517</t>
  </si>
  <si>
    <t>POINTE DE CARRELEUR     CTE</t>
  </si>
  <si>
    <t>5957003</t>
  </si>
  <si>
    <t>CHASSE POINTE CHR.3MM S/CTE</t>
  </si>
  <si>
    <t>5957108</t>
  </si>
  <si>
    <t>POINTEAU CHR.8 D3MM EN 125MM CTE/1</t>
  </si>
  <si>
    <t>5957330</t>
  </si>
  <si>
    <t>CRAYON MENUISIER ROUGE 25CM</t>
  </si>
  <si>
    <t>5957331</t>
  </si>
  <si>
    <t>CRAYON MACON VERT 30CM</t>
  </si>
  <si>
    <t>5957810</t>
  </si>
  <si>
    <t>PLOMB DE MACON FONTE 1KG + PLAQUE</t>
  </si>
  <si>
    <t>595931</t>
  </si>
  <si>
    <t>COLLE THERMO.LONG:215MM (300Grs)  CTE/15</t>
  </si>
  <si>
    <t>595950</t>
  </si>
  <si>
    <t>BLEU A TRACER POUDRE-BIB/113G</t>
  </si>
  <si>
    <t>624004</t>
  </si>
  <si>
    <t>TIGE FILETEE AC ZN 1M D. 4MM</t>
  </si>
  <si>
    <t>624005</t>
  </si>
  <si>
    <t>TIGE FILETEE AC ZN 1M D. 5MM</t>
  </si>
  <si>
    <t>624006</t>
  </si>
  <si>
    <t>TIGE FILETEE AC ZN 1M D. 6MM</t>
  </si>
  <si>
    <t>624008</t>
  </si>
  <si>
    <t>TIGE FILETEE AC ZN 1M D. 8MM</t>
  </si>
  <si>
    <t>624010</t>
  </si>
  <si>
    <t>TIGE FILETEE AC ZN 1M D.10MM</t>
  </si>
  <si>
    <t>624012</t>
  </si>
  <si>
    <t>TIGE FILETEE AC ZN 1M D.12MM</t>
  </si>
  <si>
    <t>624014</t>
  </si>
  <si>
    <t>TIGE FILETEE AC ZN 1M D.14MM</t>
  </si>
  <si>
    <t>62810012</t>
  </si>
  <si>
    <t>62810018</t>
  </si>
  <si>
    <t>62830010</t>
  </si>
  <si>
    <t>JOINT PROFIL P L=6M  BLANC</t>
  </si>
  <si>
    <t>62830020</t>
  </si>
  <si>
    <t>JOINT PROFIL P L=6M MARRON</t>
  </si>
  <si>
    <t>6284000</t>
  </si>
  <si>
    <t>63610015</t>
  </si>
  <si>
    <t>63613018</t>
  </si>
  <si>
    <t>63613020</t>
  </si>
  <si>
    <t>63615025</t>
  </si>
  <si>
    <t>63615030</t>
  </si>
  <si>
    <t>63620035</t>
  </si>
  <si>
    <t>63622040</t>
  </si>
  <si>
    <t>63624050</t>
  </si>
  <si>
    <t>63627060</t>
  </si>
  <si>
    <t>63630070</t>
  </si>
  <si>
    <t>63635080</t>
  </si>
  <si>
    <t>63640090</t>
  </si>
  <si>
    <t>63645100</t>
  </si>
  <si>
    <t>63650110</t>
  </si>
  <si>
    <t>63650125</t>
  </si>
  <si>
    <t>63665180</t>
  </si>
  <si>
    <t>63811016</t>
  </si>
  <si>
    <t>63813018</t>
  </si>
  <si>
    <t>63813020</t>
  </si>
  <si>
    <t>63813025</t>
  </si>
  <si>
    <t>63815030</t>
  </si>
  <si>
    <t>63815035</t>
  </si>
  <si>
    <t>63818040</t>
  </si>
  <si>
    <t>63824050</t>
  </si>
  <si>
    <t>63827060</t>
  </si>
  <si>
    <t>63830070</t>
  </si>
  <si>
    <t>6402730</t>
  </si>
  <si>
    <t>6403040</t>
  </si>
  <si>
    <t>6403055</t>
  </si>
  <si>
    <t>64041514</t>
  </si>
  <si>
    <t>64042018</t>
  </si>
  <si>
    <t>64042423</t>
  </si>
  <si>
    <t>64061318</t>
  </si>
  <si>
    <t>POINTE VITRIER 1.3X18    LE KG</t>
  </si>
  <si>
    <t>6522150</t>
  </si>
  <si>
    <t>PAUMELLE UNIV. LAITON 50 VRAC</t>
  </si>
  <si>
    <t>6522250</t>
  </si>
  <si>
    <t>PAUMELLE UNIV. LT CHR. 50 VRAC</t>
  </si>
  <si>
    <t>6523150</t>
  </si>
  <si>
    <t>CHARNIERE UNIV.LT CHR 50 VRAC</t>
  </si>
  <si>
    <t>6524180</t>
  </si>
  <si>
    <t>POIGNEE FIL LAITON 80 760L VRA</t>
  </si>
  <si>
    <t>6524191</t>
  </si>
  <si>
    <t>POIGNEE FIL LTON 100 760L VRAC</t>
  </si>
  <si>
    <t>6524390</t>
  </si>
  <si>
    <t>POIGNEE BATEAU DORE EA 90 L=100MM VRAC</t>
  </si>
  <si>
    <t>6524490</t>
  </si>
  <si>
    <t>6524662</t>
  </si>
  <si>
    <t>POIGNEE 1/2 ROND EA96 L=113MM LTNNE VRAC</t>
  </si>
  <si>
    <t>6524662C</t>
  </si>
  <si>
    <t>POIGNEE 1/2 ROND EA96 L=113MM CHR VRAC</t>
  </si>
  <si>
    <t>6525230</t>
  </si>
  <si>
    <t>BOUTON MEUBLE ZAMAK CHR 30 VRA</t>
  </si>
  <si>
    <t>6525325</t>
  </si>
  <si>
    <t>BOUTON MEUBLE LTONNE 25 VRAC</t>
  </si>
  <si>
    <t>6525330</t>
  </si>
  <si>
    <t>BOUTON MEUBLE DORE 30 VRAC</t>
  </si>
  <si>
    <t>65883155</t>
  </si>
  <si>
    <t>CHEVILLE RESSORT CROCH.5X60 VR</t>
  </si>
  <si>
    <t>65884057</t>
  </si>
  <si>
    <t>CROCH.BASCULE 5X70 N.000 VRAC</t>
  </si>
  <si>
    <t>65884067</t>
  </si>
  <si>
    <t>CROCH.BASCULE 6X70 N.00  VRAC</t>
  </si>
  <si>
    <t>65884082</t>
  </si>
  <si>
    <t>CROCH.BASCULE 6X125 N.0  VRAC</t>
  </si>
  <si>
    <t>65884157</t>
  </si>
  <si>
    <t>PITON BASCULE 5X70 N.000 VRAC</t>
  </si>
  <si>
    <t>65884167</t>
  </si>
  <si>
    <t>PITON BASCULE 6X70 N.00  VRAC</t>
  </si>
  <si>
    <t>65884182</t>
  </si>
  <si>
    <t>PITON BASCULE 6X125 N.0  VRAC</t>
  </si>
  <si>
    <t>6589070</t>
  </si>
  <si>
    <t>CHEVILLE R5 GRISE LE SEAU DE 1000</t>
  </si>
  <si>
    <t>6589071</t>
  </si>
  <si>
    <t>CHEVILLE R6 VERTE LE SEAU DE 1000</t>
  </si>
  <si>
    <t>6589072</t>
  </si>
  <si>
    <t>CHEVILLE R7 JAUNE LE SEAU DE 1000</t>
  </si>
  <si>
    <t>6589073</t>
  </si>
  <si>
    <t>CHEVILLE R8 ROUGE LE SEAU DE 1000</t>
  </si>
  <si>
    <t>6589074</t>
  </si>
  <si>
    <t>CHEVILLE R10 BLEU LE SEAU DE 500</t>
  </si>
  <si>
    <t>65892800</t>
  </si>
  <si>
    <t>FIXATION ABATTANT WC SACHET</t>
  </si>
  <si>
    <t>6753130</t>
  </si>
  <si>
    <t>POINTE LAITON TR  1.3X10 LE KG</t>
  </si>
  <si>
    <t>6753150</t>
  </si>
  <si>
    <t>POINTE LAITON TR  1.5X12 LE KG</t>
  </si>
  <si>
    <t>6753151</t>
  </si>
  <si>
    <t>POINTE LAITON TR  1.5X14 LE KG</t>
  </si>
  <si>
    <t>6753180</t>
  </si>
  <si>
    <t>POINTE LAITON TR  1.8X16 LE KG</t>
  </si>
  <si>
    <t>6753181</t>
  </si>
  <si>
    <t>POINTE LAITON TR  1.8X18 LE KG</t>
  </si>
  <si>
    <t>6753182</t>
  </si>
  <si>
    <t>POINTE LAITON TR  1.8X20 LE KG</t>
  </si>
  <si>
    <t>69101200</t>
  </si>
  <si>
    <t>TRINGLE 24X16 CHROMALU ST 200</t>
  </si>
  <si>
    <t>69101260</t>
  </si>
  <si>
    <t>TRINGLE 24X16 CHROMALU ST 250</t>
  </si>
  <si>
    <t>69102200</t>
  </si>
  <si>
    <t>TRINGLE 24X16 CHROMALU DR 200</t>
  </si>
  <si>
    <t>69102300</t>
  </si>
  <si>
    <t>TRINGLE 24X16 CHROMALU DR 300</t>
  </si>
  <si>
    <t>69105140</t>
  </si>
  <si>
    <t>TRINGLE 24X16 LAQ BLANC ST 140</t>
  </si>
  <si>
    <t>69105160</t>
  </si>
  <si>
    <t>TRINGLE 24X16 LAQ BLANC ST 160</t>
  </si>
  <si>
    <t>69105180</t>
  </si>
  <si>
    <t>TRINGLE 24X16 LAQ BLANC ST 180</t>
  </si>
  <si>
    <t>69105200</t>
  </si>
  <si>
    <t>TRINGLE 24X16 LAQ BLANC ST 200</t>
  </si>
  <si>
    <t>69105220</t>
  </si>
  <si>
    <t>TRINGLE 24X16 LAQ BLANC ST 220</t>
  </si>
  <si>
    <t>69105260</t>
  </si>
  <si>
    <t>69105300</t>
  </si>
  <si>
    <t>TRINGLE 24X16 LAQ BLANC ST 300</t>
  </si>
  <si>
    <t>69106140</t>
  </si>
  <si>
    <t>TRINGLE 24X16 LAQ BLANC DR 140</t>
  </si>
  <si>
    <t>69106160</t>
  </si>
  <si>
    <t>TRINGLE 24X16 LAQ BLANC DR 160</t>
  </si>
  <si>
    <t>69106180</t>
  </si>
  <si>
    <t>TRINGLE 24X16 LAQ BLANC DR 180</t>
  </si>
  <si>
    <t>69106200</t>
  </si>
  <si>
    <t>TRINGLE 24X16 LAQ BLANC DR 200</t>
  </si>
  <si>
    <t>69106220</t>
  </si>
  <si>
    <t>TRINGLE 24X16 LAQ BLANC DR 220</t>
  </si>
  <si>
    <t>69106260</t>
  </si>
  <si>
    <t>TRINGLE 24X16 LAQ BLANC DR 260</t>
  </si>
  <si>
    <t>69106300</t>
  </si>
  <si>
    <t>TRINGLE 24X16 LAQ BLANC DR 300</t>
  </si>
  <si>
    <t>69117150</t>
  </si>
  <si>
    <t>TRINGLE BOIS MERISIER 35MM 150</t>
  </si>
  <si>
    <t>69117200</t>
  </si>
  <si>
    <t>TRINGLE BOIS MERISIER 35MM 2 M</t>
  </si>
  <si>
    <t>69117250</t>
  </si>
  <si>
    <t>TRINGLE BOIS MERISIER 35MM 250</t>
  </si>
  <si>
    <t>69117300</t>
  </si>
  <si>
    <t>TRINGLE BOIS MERISIER 35MM 300</t>
  </si>
  <si>
    <t>69118150</t>
  </si>
  <si>
    <t>TRINGLE BOIS NOYER 35MM 150</t>
  </si>
  <si>
    <t>69118200</t>
  </si>
  <si>
    <t>TRINGLE BOIS NOYER 35MM 2 M</t>
  </si>
  <si>
    <t>69118250</t>
  </si>
  <si>
    <t>TRINGLE BOIS NOYER 35MM 250</t>
  </si>
  <si>
    <t>69118300</t>
  </si>
  <si>
    <t>TRINGLE BOIS NOYER 35MM 300</t>
  </si>
  <si>
    <t>69119150</t>
  </si>
  <si>
    <t>TRINGLE BOIS HETRE 35MM 150</t>
  </si>
  <si>
    <t>69119200</t>
  </si>
  <si>
    <t>TRINGLE BOIS HETRE 35MM 200</t>
  </si>
  <si>
    <t>69119250</t>
  </si>
  <si>
    <t>TRINGLE BOIS HETRE 35MM 250</t>
  </si>
  <si>
    <t>69119300</t>
  </si>
  <si>
    <t>TRINGLE BOIS HETRE 35MM 300</t>
  </si>
  <si>
    <t>69120150</t>
  </si>
  <si>
    <t>TRINGLE BOIS BLANC 35MM 150</t>
  </si>
  <si>
    <t>69120200</t>
  </si>
  <si>
    <t>TRINGLE BOIS BLANC 35MM 200</t>
  </si>
  <si>
    <t>69120250</t>
  </si>
  <si>
    <t>TRINGLE BOIS BLANC 35MM 250</t>
  </si>
  <si>
    <t>69120300</t>
  </si>
  <si>
    <t>TRINGLE BOIS BLANC 35MM 300</t>
  </si>
  <si>
    <t>6912053</t>
  </si>
  <si>
    <t>AGRAFE TOUS PLIS 1 BR CTE/8</t>
  </si>
  <si>
    <t>6912055</t>
  </si>
  <si>
    <t>AGRAFE TOUS PLIS 2 BR CTE/8</t>
  </si>
  <si>
    <t>6912057</t>
  </si>
  <si>
    <t>AGRAFE TOUS PLIS 4 BR HAUT C/8</t>
  </si>
  <si>
    <t>6912169</t>
  </si>
  <si>
    <t>GLAND A PANS LT POLI   CTE/2</t>
  </si>
  <si>
    <t>6912171</t>
  </si>
  <si>
    <t>GLAND A PANS LT CHROME CTE/2</t>
  </si>
  <si>
    <t>69127002</t>
  </si>
  <si>
    <t>TRINGLE RESSORT 2 M CTE</t>
  </si>
  <si>
    <t>69127005</t>
  </si>
  <si>
    <t>TRINGLE RESSORT 5 M CTE</t>
  </si>
  <si>
    <t>6912857</t>
  </si>
  <si>
    <t>LANCE RIDEAU PLASTIFIE BLANC 1M</t>
  </si>
  <si>
    <t>6912862</t>
  </si>
  <si>
    <t>LANCE RIDEAU CRISTAL     1M</t>
  </si>
  <si>
    <t>6914389</t>
  </si>
  <si>
    <t>ANNEAU-PINCE PRIMA AC NK CTE</t>
  </si>
  <si>
    <t>69160020</t>
  </si>
  <si>
    <t>NAISSANCE CRISTAL D.35  CTE/2</t>
  </si>
  <si>
    <t>69161001</t>
  </si>
  <si>
    <t>69161002</t>
  </si>
  <si>
    <t>EMBOUT NOYER POMME       CTE/2</t>
  </si>
  <si>
    <t>69161004</t>
  </si>
  <si>
    <t>SUPPORT NOYER COURT 8CM C/1</t>
  </si>
  <si>
    <t>69161005</t>
  </si>
  <si>
    <t>SUPPORT NOYER MONOBL.12CM CT/1</t>
  </si>
  <si>
    <t>69161006</t>
  </si>
  <si>
    <t>SUPPORT NOYER REG.LONG 15CM C/1</t>
  </si>
  <si>
    <t>69161020</t>
  </si>
  <si>
    <t>ANNEAU BOIS NOYER P/D.35 SAC10</t>
  </si>
  <si>
    <t>69162001</t>
  </si>
  <si>
    <t>SUPPORT HETRE NAISSANCE 35 C/2</t>
  </si>
  <si>
    <t>69162002</t>
  </si>
  <si>
    <t>EMBOUT HETRE POMME   35 CTE/2</t>
  </si>
  <si>
    <t>69162004</t>
  </si>
  <si>
    <t>SUPPORT HETRE COURT 8CM C/1</t>
  </si>
  <si>
    <t>69162005</t>
  </si>
  <si>
    <t>SUPPORT HETRE MONOBL.12CM CT/1</t>
  </si>
  <si>
    <t>69162006</t>
  </si>
  <si>
    <t>SUPPORT HETRE REG.LONG 15CM CTE</t>
  </si>
  <si>
    <t>69162020</t>
  </si>
  <si>
    <t>ANNEAU BOIS HETRE P/D.35 SA/10</t>
  </si>
  <si>
    <t>69163001</t>
  </si>
  <si>
    <t>SUPPORT BLANC NAISSANCE 35 C/2</t>
  </si>
  <si>
    <t>69163002</t>
  </si>
  <si>
    <t>EMBOUT BLANC POMME D.35 CT/2</t>
  </si>
  <si>
    <t>69163004</t>
  </si>
  <si>
    <t>SUPPORT BLANC COURT 8CM C/1</t>
  </si>
  <si>
    <t>69163005</t>
  </si>
  <si>
    <t>SUPPORT BLANC MONOBL.12CM CT/1</t>
  </si>
  <si>
    <t>69163006</t>
  </si>
  <si>
    <t>SUPPORT BLANC REG.LONG 15 C/1</t>
  </si>
  <si>
    <t>69163007</t>
  </si>
  <si>
    <t>SUPPORT BLANC DOUBLE OUVERT C/1</t>
  </si>
  <si>
    <t>69163020</t>
  </si>
  <si>
    <t>ANNEAU BLANC P/D.35     SAC/10</t>
  </si>
  <si>
    <t>69164001</t>
  </si>
  <si>
    <t>SUPPORT MERISI.NAISSANCE 35 CTE/2</t>
  </si>
  <si>
    <t>69164002</t>
  </si>
  <si>
    <t>EMBOUT MERISIER POMME 35  CT/2</t>
  </si>
  <si>
    <t>69164004</t>
  </si>
  <si>
    <t>SUPPORT MERIS.COURT 8CM C/1</t>
  </si>
  <si>
    <t>69164005</t>
  </si>
  <si>
    <t>SUPPORT MERIS.MONOBL.12CM CT/1</t>
  </si>
  <si>
    <t>69164006</t>
  </si>
  <si>
    <t>SUPPORT MERIS.REG.LONG 15CM CT/1</t>
  </si>
  <si>
    <t>69164007</t>
  </si>
  <si>
    <t>SUPPORT MERIS.DOUBLE OUVERT CT/1</t>
  </si>
  <si>
    <t>69164020</t>
  </si>
  <si>
    <t>ANNEAU BOIS MERIS.P/D.35 SA/10</t>
  </si>
  <si>
    <t>69190100</t>
  </si>
  <si>
    <t>KIT TUBE BLANC 1M  (2 SUPP+2EMBOUTS)</t>
  </si>
  <si>
    <t>69190150</t>
  </si>
  <si>
    <t>KIT TUBE BLANC 1M50 (2 SUPP+2EMBOUTS)</t>
  </si>
  <si>
    <t>69190200</t>
  </si>
  <si>
    <t>KIT TUBE BLANC 2M   (3 SUPP+2EMBOUTS)</t>
  </si>
  <si>
    <t>69197180</t>
  </si>
  <si>
    <t>KIT BOIS HETRE VERNI D.35 200</t>
  </si>
  <si>
    <t>69197250</t>
  </si>
  <si>
    <t>KIT BOIS HETRE VERNI D.35 250</t>
  </si>
  <si>
    <t>69198180</t>
  </si>
  <si>
    <t>KIT LAQUE BLANC D.35 200</t>
  </si>
  <si>
    <t>69198250</t>
  </si>
  <si>
    <t>KIT LAQUE BLANC D.35 250</t>
  </si>
  <si>
    <t>69199180</t>
  </si>
  <si>
    <t>KIT BOIS MERISIER D.35 200</t>
  </si>
  <si>
    <t>69199250</t>
  </si>
  <si>
    <t>KIT BOIS MERISIER D.35 250</t>
  </si>
  <si>
    <t>6934200</t>
  </si>
  <si>
    <t>CROCHET P/TOLE PERF.SIMPLE 200</t>
  </si>
  <si>
    <t>6934300</t>
  </si>
  <si>
    <t>CROCHET P/TOLE PERF.SIMPLE 300</t>
  </si>
  <si>
    <t>6935200</t>
  </si>
  <si>
    <t>CROCHET P/TOLE PERF.DOUBLE 200</t>
  </si>
  <si>
    <t>6935300</t>
  </si>
  <si>
    <t>CROCHET P/TOLE PERF.DOUBLE 300</t>
  </si>
  <si>
    <t>6939000</t>
  </si>
  <si>
    <t>CHEVALET LAITON PM  40X50</t>
  </si>
  <si>
    <t>6939010</t>
  </si>
  <si>
    <t>CHEVALET CHROME GM 130X95</t>
  </si>
  <si>
    <t>6960860</t>
  </si>
  <si>
    <t>SANDOW D.8 L. 60 CM SAC/2</t>
  </si>
  <si>
    <t>6960880</t>
  </si>
  <si>
    <t>SANDOW D.8 L. 80 CM SAC/2</t>
  </si>
  <si>
    <t>6960900</t>
  </si>
  <si>
    <t>SANDOW D.8 L.100 CM SAC/2</t>
  </si>
  <si>
    <t>6962250</t>
  </si>
  <si>
    <t>SANGLE 25MM L=2M50 SAC/1</t>
  </si>
  <si>
    <t>7057015</t>
  </si>
  <si>
    <t>PINCE PROF COUP.DEVANT 160 VRA</t>
  </si>
  <si>
    <t>7101009</t>
  </si>
  <si>
    <t>SEMENCE TAPISSIER BLEUIE   9MM LE KG</t>
  </si>
  <si>
    <t>7101011</t>
  </si>
  <si>
    <t>SEMENCE TAPISSIER  BLEUIE 11MM LE KG</t>
  </si>
  <si>
    <t>7101014</t>
  </si>
  <si>
    <t>SEMENCE TAPISSIER  BLEUIE 14MM LE KG</t>
  </si>
  <si>
    <t>7101016</t>
  </si>
  <si>
    <t>SEMENCE TAPISSIER  BLEUIE 16MM LE KG</t>
  </si>
  <si>
    <t>7101018</t>
  </si>
  <si>
    <t>SEMENCE TAPISSIER BLEUIE 18MM LE KG</t>
  </si>
  <si>
    <t>7102009</t>
  </si>
  <si>
    <t>SEMENCE TAPISSIER  9MM SACH/250GR</t>
  </si>
  <si>
    <t>7102011</t>
  </si>
  <si>
    <t>SEMENCE TAPISSIER 11MM SACH/250GR</t>
  </si>
  <si>
    <t>7102014</t>
  </si>
  <si>
    <t>SEMENCE TAPISSIER 14MM SACH/250GR</t>
  </si>
  <si>
    <t>7103009</t>
  </si>
  <si>
    <t>SEMENCE TAPISSIER  9MM SACH/500GR</t>
  </si>
  <si>
    <t>7103011</t>
  </si>
  <si>
    <t>SEMENCE TAPISSIER 11MM SACH/500GR</t>
  </si>
  <si>
    <t>73010100</t>
  </si>
  <si>
    <t>73010101</t>
  </si>
  <si>
    <t>73011133</t>
  </si>
  <si>
    <t>73011134</t>
  </si>
  <si>
    <t>73022100</t>
  </si>
  <si>
    <t>73024100</t>
  </si>
  <si>
    <t>73024101</t>
  </si>
  <si>
    <t>73030309</t>
  </si>
  <si>
    <t>73030412</t>
  </si>
  <si>
    <t>73031309</t>
  </si>
  <si>
    <t>73031412</t>
  </si>
  <si>
    <t>73042210</t>
  </si>
  <si>
    <t>PRESENTOIR SIMPLE 2200*1000</t>
  </si>
  <si>
    <t>7305100</t>
  </si>
  <si>
    <t>7305133</t>
  </si>
  <si>
    <t>734010</t>
  </si>
  <si>
    <t>ENTREBAILL.FENETRE ADHES.BLANC</t>
  </si>
  <si>
    <t>734020</t>
  </si>
  <si>
    <t>ENTREBAILL.FENETRE VENTOUSE BLANC</t>
  </si>
  <si>
    <t>734101</t>
  </si>
  <si>
    <t>ENTREBAILL.FENETRE 1/2 VANT.NICK</t>
  </si>
  <si>
    <t>734102</t>
  </si>
  <si>
    <t>ENTREBAILL.FENETRE 1/2 VANT.DORE</t>
  </si>
  <si>
    <t>734103</t>
  </si>
  <si>
    <t>ENTREBAILL.FENETRE 1/2 VANT.BLAN</t>
  </si>
  <si>
    <t>734201</t>
  </si>
  <si>
    <t>ENTREBAILL.PORTE A CHAINE NICK</t>
  </si>
  <si>
    <t>734202</t>
  </si>
  <si>
    <t>ENTREBAILL.PORTE A CHAINE DORE</t>
  </si>
  <si>
    <t>734221</t>
  </si>
  <si>
    <t>ENTREBAILL.PORTE CLASSIQUE NICK</t>
  </si>
  <si>
    <t>734222</t>
  </si>
  <si>
    <t>ENTREBAILL.PORTE CLASSIQUE DOR</t>
  </si>
  <si>
    <t>734231</t>
  </si>
  <si>
    <t>ENTREBAILL.PORTE MODERNE NICK</t>
  </si>
  <si>
    <t>734232</t>
  </si>
  <si>
    <t>ENTREBAILL.PORTE MODERNE DORE</t>
  </si>
  <si>
    <t>734301</t>
  </si>
  <si>
    <t>CALE PORTE CRISTAL  CTE/1</t>
  </si>
  <si>
    <t>7410030</t>
  </si>
  <si>
    <t>PAUM.MEUBLE AN 30X40 DTE  VRAC</t>
  </si>
  <si>
    <t>7410031</t>
  </si>
  <si>
    <t>PAUM.MEUBLE AN 30X40 GCHE VRAC</t>
  </si>
  <si>
    <t>7410040</t>
  </si>
  <si>
    <t>PAUM.MEUBLE AN 40X50 DTE  VRAC</t>
  </si>
  <si>
    <t>7410041</t>
  </si>
  <si>
    <t>PAUM.MEUBLE AN 40X50 GCHE VRAC</t>
  </si>
  <si>
    <t>7410050</t>
  </si>
  <si>
    <t>PAUM.MEUBLE AN 50X40 DTE  VRAC</t>
  </si>
  <si>
    <t>7410051</t>
  </si>
  <si>
    <t>PAUM.MEUBLE AN 50X40 GCHE VRAC</t>
  </si>
  <si>
    <t>741610</t>
  </si>
  <si>
    <t>7416260</t>
  </si>
  <si>
    <t>7416275</t>
  </si>
  <si>
    <t>7416290</t>
  </si>
  <si>
    <t>7416300</t>
  </si>
  <si>
    <t>7447110</t>
  </si>
  <si>
    <t>LAME SCIE METAUX LION 10 DENTS</t>
  </si>
  <si>
    <t>7447210</t>
  </si>
  <si>
    <t>LAME SCIE METAUX RUBIS 10DENTS</t>
  </si>
  <si>
    <t>7961526</t>
  </si>
  <si>
    <t>7962027</t>
  </si>
  <si>
    <t>799101</t>
  </si>
  <si>
    <t>BAGUE PAUMELLE LT N.1 D.6  LA PIECE</t>
  </si>
  <si>
    <t>799104</t>
  </si>
  <si>
    <t>BAGUE PAUMELLE LT N.4 D.7 LA PIECE</t>
  </si>
  <si>
    <t>799106</t>
  </si>
  <si>
    <t>BAGUE PAUMELLE LT N.6 D.8 LA PIECE</t>
  </si>
  <si>
    <t>799107</t>
  </si>
  <si>
    <t>BAGUE PAUMELLE LT N.7 D.9 LA PIECE</t>
  </si>
  <si>
    <t>802300</t>
  </si>
  <si>
    <t>BROSSE METALLIQUE A MANCHE</t>
  </si>
  <si>
    <t>802310</t>
  </si>
  <si>
    <t>BROSSE METALLIQUE VIOLON</t>
  </si>
  <si>
    <t>802500</t>
  </si>
  <si>
    <t>PINCEAU PLAT FIL ACIER 2 RANGS</t>
  </si>
  <si>
    <t>802600</t>
  </si>
  <si>
    <t>CARDE A LIME LARGEUR 50</t>
  </si>
  <si>
    <t>8043010</t>
  </si>
  <si>
    <t>PORTE-CADENAS RECOUVR.100 VRAC</t>
  </si>
  <si>
    <t>8043014</t>
  </si>
  <si>
    <t>PORTE-CADENAS RECOUVR.150 VRAC</t>
  </si>
  <si>
    <t>8151050</t>
  </si>
  <si>
    <t>PORTE MOUSQUETON NICKELE  50</t>
  </si>
  <si>
    <t>8151060</t>
  </si>
  <si>
    <t>PORTE MOUSQUETON NICKELE  60</t>
  </si>
  <si>
    <t>8151104</t>
  </si>
  <si>
    <t>FIL GALVA 0.9 N. 4 BOB/50M</t>
  </si>
  <si>
    <t>8151106</t>
  </si>
  <si>
    <t>FIL GALVA 1.1 N. 6 BOB/50M</t>
  </si>
  <si>
    <t>8151108</t>
  </si>
  <si>
    <t>FIL GALVA 1.3 N. 8 BOB/50M</t>
  </si>
  <si>
    <t>8151110</t>
  </si>
  <si>
    <t>FIL GALVA 1.5 N.10 BOB/50M</t>
  </si>
  <si>
    <t>8151114</t>
  </si>
  <si>
    <t>FIL GALVA 2.2 N.14 BOB/50M</t>
  </si>
  <si>
    <t>8151200</t>
  </si>
  <si>
    <t>8151240</t>
  </si>
  <si>
    <t>FIL FER PLAST.VERT 0.8/1.3 50M</t>
  </si>
  <si>
    <t>8151250</t>
  </si>
  <si>
    <t>FIL FER PLAST.VERT 1.0/1.5 50M</t>
  </si>
  <si>
    <t>8151251</t>
  </si>
  <si>
    <t>FIL FER PLAST.BLAN 1.0 N.5 50M</t>
  </si>
  <si>
    <t>8151300</t>
  </si>
  <si>
    <t>FIL CARCASSE GALVA 0.5 BOB/20M SAC/2</t>
  </si>
  <si>
    <t>8151400</t>
  </si>
  <si>
    <t>FIL CARCASSE LAITON 0.4  B/30M LOT/2</t>
  </si>
  <si>
    <t>8153000</t>
  </si>
  <si>
    <t>8153017</t>
  </si>
  <si>
    <t>ESSE EGALE ZN 17 D.3   MM L=35</t>
  </si>
  <si>
    <t>8153019</t>
  </si>
  <si>
    <t>ESSE EGALE NK 19 D.4   MM L=40</t>
  </si>
  <si>
    <t>8153021</t>
  </si>
  <si>
    <t>8153023</t>
  </si>
  <si>
    <t>ESSE EGALE ZN 23 D.6   MM L=60</t>
  </si>
  <si>
    <t>8153130</t>
  </si>
  <si>
    <t>8153140</t>
  </si>
  <si>
    <t>ESSE A.LAITONNE D.4 L40 VRAC</t>
  </si>
  <si>
    <t>8153502</t>
  </si>
  <si>
    <t>RAIDISSEUR GALVA    N.2</t>
  </si>
  <si>
    <t>8158035</t>
  </si>
  <si>
    <t>MAILLON RAPIDE ZN  3.5 VRAC</t>
  </si>
  <si>
    <t>8158040</t>
  </si>
  <si>
    <t>MAILLON RAPIDE ZN  4   VRAC</t>
  </si>
  <si>
    <t>8158050</t>
  </si>
  <si>
    <t>MAILLON RAPIDE ZN  5   VRAC</t>
  </si>
  <si>
    <t>8158060</t>
  </si>
  <si>
    <t>MAILLON RAPIDE ZN  6   VRAC</t>
  </si>
  <si>
    <t>8159002</t>
  </si>
  <si>
    <t>RAIDISSEUR PL.VERT  N.2</t>
  </si>
  <si>
    <t>8212512</t>
  </si>
  <si>
    <t>8212516</t>
  </si>
  <si>
    <t>8212520</t>
  </si>
  <si>
    <t>8213012</t>
  </si>
  <si>
    <t>8213016</t>
  </si>
  <si>
    <t>VIS AGGLO ZN BLANC TF 3  X16 BOITE le cent</t>
  </si>
  <si>
    <t>8213020</t>
  </si>
  <si>
    <t>VIS AGGLO ZN BLANC TF 3  X20 BOITE le cent</t>
  </si>
  <si>
    <t>8213025</t>
  </si>
  <si>
    <t>8213030</t>
  </si>
  <si>
    <t>8213040</t>
  </si>
  <si>
    <t>8213516</t>
  </si>
  <si>
    <t>VIS AGGLO ZN BLANC TF 3.5X16 BOITE le cent</t>
  </si>
  <si>
    <t>8213520</t>
  </si>
  <si>
    <t>8213525</t>
  </si>
  <si>
    <t>8213530</t>
  </si>
  <si>
    <t>8213535</t>
  </si>
  <si>
    <t>8213540</t>
  </si>
  <si>
    <t>8214016</t>
  </si>
  <si>
    <t>VIS AGGLO ZN BLANC TF 4  X16 BOITE le cent</t>
  </si>
  <si>
    <t>8214020</t>
  </si>
  <si>
    <t>VIS AGGLO ZN BLANC TF 4  X20 BOITE le cent</t>
  </si>
  <si>
    <t>8214025</t>
  </si>
  <si>
    <t>VIS AGGLO ZN BLANC TF 4  X25 BOITE le cent</t>
  </si>
  <si>
    <t>8214030</t>
  </si>
  <si>
    <t>8214035</t>
  </si>
  <si>
    <t>8214040</t>
  </si>
  <si>
    <t>8214045</t>
  </si>
  <si>
    <t>8214050</t>
  </si>
  <si>
    <t>VIS AGGLO ZN BLANC TF 4  X50 BOITE le cent</t>
  </si>
  <si>
    <t>8214060</t>
  </si>
  <si>
    <t>8214525</t>
  </si>
  <si>
    <t>8214530</t>
  </si>
  <si>
    <t>8214535</t>
  </si>
  <si>
    <t>8214540</t>
  </si>
  <si>
    <t>8215020</t>
  </si>
  <si>
    <t>8215025</t>
  </si>
  <si>
    <t>8215030</t>
  </si>
  <si>
    <t>8215035</t>
  </si>
  <si>
    <t>8215040</t>
  </si>
  <si>
    <t>8215045</t>
  </si>
  <si>
    <t>8215050</t>
  </si>
  <si>
    <t>8215060</t>
  </si>
  <si>
    <t>8215070</t>
  </si>
  <si>
    <t>8216040</t>
  </si>
  <si>
    <t>8216050</t>
  </si>
  <si>
    <t>8216060</t>
  </si>
  <si>
    <t>8216070</t>
  </si>
  <si>
    <t>8216080</t>
  </si>
  <si>
    <t>8216091</t>
  </si>
  <si>
    <t>8222010</t>
  </si>
  <si>
    <t>VIS A BOIS LAITON TF      2X10 BOITE le cent</t>
  </si>
  <si>
    <t>8222512</t>
  </si>
  <si>
    <t>VIS A BOIS LAITON TF    2.5X12 BOITE le cent</t>
  </si>
  <si>
    <t>8222516</t>
  </si>
  <si>
    <t>VIS A BOIS LAITON TF    2.5X16 BOITE le cent</t>
  </si>
  <si>
    <t>8223016</t>
  </si>
  <si>
    <t>VIS A BOIS LAITON TF      3X16 BOITE le cent</t>
  </si>
  <si>
    <t>8223020</t>
  </si>
  <si>
    <t>VIS A BOIS LAITON TF      3X20 BOITE le cent</t>
  </si>
  <si>
    <t>8223025</t>
  </si>
  <si>
    <t>VIS A BOIS LAITON TF      3X25 BOITE le cent</t>
  </si>
  <si>
    <t>8223030</t>
  </si>
  <si>
    <t>VIS A BOIS LAITON TF      3X30 BOITE le cent</t>
  </si>
  <si>
    <t>8223516</t>
  </si>
  <si>
    <t>VIS A BOIS LAITON TF    3.5X16 BOITE le cent</t>
  </si>
  <si>
    <t>8223520</t>
  </si>
  <si>
    <t>VIS A BOIS LAITON TF    3.5X20 BOITE le cent</t>
  </si>
  <si>
    <t>8223525</t>
  </si>
  <si>
    <t>VIS A BOIS LAITON TF    3.5X25 BOITE le cent</t>
  </si>
  <si>
    <t>8224016</t>
  </si>
  <si>
    <t>VIS A BOIS LAITON TF      4X16 BOITE le cent</t>
  </si>
  <si>
    <t>8224020</t>
  </si>
  <si>
    <t>VIS A BOIS LAITON TF      4X20 BOITE le cent</t>
  </si>
  <si>
    <t>8224025</t>
  </si>
  <si>
    <t>VIS A BOIS LAITON TF      4X25 BOITE le cent</t>
  </si>
  <si>
    <t>8224030</t>
  </si>
  <si>
    <t>VIS A BOIS LAITON TF      4X30 BOITE le cent</t>
  </si>
  <si>
    <t>8224040</t>
  </si>
  <si>
    <t>VIS A BOIS LAITON TF      4X40 BOITE le cent</t>
  </si>
  <si>
    <t>8225030</t>
  </si>
  <si>
    <t>VIS A BOIS LAITON TF      5X30 BOITE le cent</t>
  </si>
  <si>
    <t>8225040</t>
  </si>
  <si>
    <t>VIS A BOIS LAITON TF      5X40 BOITE le cent</t>
  </si>
  <si>
    <t>8225050</t>
  </si>
  <si>
    <t>VIS A BOIS LAITON TF      5X50 BOITE le cent</t>
  </si>
  <si>
    <t>8256050</t>
  </si>
  <si>
    <t>VIS TFB AC BICHRO 6*50 LE CENT</t>
  </si>
  <si>
    <t>8256060</t>
  </si>
  <si>
    <t>VIS TFB AC BICHRO 6*60 LE CENT</t>
  </si>
  <si>
    <t>8256070</t>
  </si>
  <si>
    <t>VIS TFB AC BICHRO 6*70 LE CENT</t>
  </si>
  <si>
    <t>8266050</t>
  </si>
  <si>
    <t>VIS TFB AC ZN BLANC 6*50 LE CENT</t>
  </si>
  <si>
    <t>8266060</t>
  </si>
  <si>
    <t>VIS TFB AC ZN BLANC 6*60 LE CENT</t>
  </si>
  <si>
    <t>8266070</t>
  </si>
  <si>
    <t>VIS TFB AC ZN BLANC 6*70 LE CENT</t>
  </si>
  <si>
    <t>8273020</t>
  </si>
  <si>
    <t>VIS A BOIS LTON TFB 3  X20 BOI</t>
  </si>
  <si>
    <t>8273025</t>
  </si>
  <si>
    <t>VIS A BOIS LTON TFB 3  X25 BOI</t>
  </si>
  <si>
    <t>8273520</t>
  </si>
  <si>
    <t>VIS A BOIS LTON TFB 3.5X20 BOI</t>
  </si>
  <si>
    <t>8273525</t>
  </si>
  <si>
    <t>VIS A BOIS LTON TFB 3.5X25 BOI</t>
  </si>
  <si>
    <t>8273530</t>
  </si>
  <si>
    <t>VIS A BOIS LTON TFB 3.5X30 BOI</t>
  </si>
  <si>
    <t>8274020</t>
  </si>
  <si>
    <t>VIS A BOIS LTON TFB 4  X20 BOI</t>
  </si>
  <si>
    <t>8274040</t>
  </si>
  <si>
    <t>VIS A BOIS LTON TFB 4  X40 BOI</t>
  </si>
  <si>
    <t>8283025</t>
  </si>
  <si>
    <t>VIS A BOIS INOX TFB 3  X25 BOI</t>
  </si>
  <si>
    <t>8283520</t>
  </si>
  <si>
    <t>VIS A BOIS INOX TFB 3.5X20 BOI</t>
  </si>
  <si>
    <t>8283525</t>
  </si>
  <si>
    <t>VIS A BOIS INOX TFB 3.5X25 BOI</t>
  </si>
  <si>
    <t>8284025</t>
  </si>
  <si>
    <t>VIS A BOIS INOX TFB 4  X25 BOI</t>
  </si>
  <si>
    <t>8284030</t>
  </si>
  <si>
    <t>VIS A BOIS INOX TFB 4  X30 BOI</t>
  </si>
  <si>
    <t>8285060</t>
  </si>
  <si>
    <t>VIS A BOIS INOX TFB 5  X60 BOI</t>
  </si>
  <si>
    <t>84005030</t>
  </si>
  <si>
    <t>VIS TIREFOND ZN TH  5X30 BOITE le cent</t>
  </si>
  <si>
    <t>84005040</t>
  </si>
  <si>
    <t>VIS TIREFOND ZN TH  5X40 BOITE le cent</t>
  </si>
  <si>
    <t>84006040</t>
  </si>
  <si>
    <t>VIS TIREFOND ZN TH  6X40 BOITE le cent</t>
  </si>
  <si>
    <t>84006050</t>
  </si>
  <si>
    <t>VIS TIREFOND ZN TH  6X50 BOITE le cent</t>
  </si>
  <si>
    <t>84006060</t>
  </si>
  <si>
    <t>VIS TIREFOND ZN TH  6X60 BOITE le cent</t>
  </si>
  <si>
    <t>84007040</t>
  </si>
  <si>
    <t>VIS TIREFOND ZN TH  7X40 BOITE le cent</t>
  </si>
  <si>
    <t>84007050</t>
  </si>
  <si>
    <t>VIS TIREFOND ZN TH  7X50 BOITE le cent</t>
  </si>
  <si>
    <t>84007060</t>
  </si>
  <si>
    <t>VIS TIREFOND ZN TH  7X60 BOITE le cent</t>
  </si>
  <si>
    <t>84007070</t>
  </si>
  <si>
    <t>VIS TIREFOND ZN TH  7X70 BOITE le cent</t>
  </si>
  <si>
    <t>84007080</t>
  </si>
  <si>
    <t>VIS TIREFOND ZN TH  7X80 BOITE le cent</t>
  </si>
  <si>
    <t>84008040</t>
  </si>
  <si>
    <t>VIS TIREFOND ZN TH  8X40 BOITE le cent</t>
  </si>
  <si>
    <t>84008050</t>
  </si>
  <si>
    <t>VIS TIREFOND ZN TH  8X50 BOITE le cent</t>
  </si>
  <si>
    <t>84008060</t>
  </si>
  <si>
    <t>VIS TIREFOND ZN TH  8X60 BOITE le cent</t>
  </si>
  <si>
    <t>84008070</t>
  </si>
  <si>
    <t>VIS TIREFOND ZN TH  8X70 BOITE le cent</t>
  </si>
  <si>
    <t>84008080</t>
  </si>
  <si>
    <t>VIS TIREFOND ZN TH  8X80 BOITE le cent</t>
  </si>
  <si>
    <t>84008100</t>
  </si>
  <si>
    <t>VIS TIREFOND ZN TH  8X100 BOITE le cent</t>
  </si>
  <si>
    <t>84008120</t>
  </si>
  <si>
    <t>VIS TIREFOND ZN TH  8X120 BOITE le cent</t>
  </si>
  <si>
    <t>84010050</t>
  </si>
  <si>
    <t>VIS TIREFOND ZN TH 10X50 BOITE le cent</t>
  </si>
  <si>
    <t>84010060</t>
  </si>
  <si>
    <t>VIS TIREFOND ZN TH 10X60 BOITE le cent</t>
  </si>
  <si>
    <t>84010080</t>
  </si>
  <si>
    <t>VIS TIREFOND ZN TH 10X80 BOITE le cent</t>
  </si>
  <si>
    <t>84010100</t>
  </si>
  <si>
    <t>VIS TIREFOND ZN TH 10X100 BOITE le cent</t>
  </si>
  <si>
    <t>84010120</t>
  </si>
  <si>
    <t>VIS TIREFOND ZN TH 10X120 BOITE le cent</t>
  </si>
  <si>
    <t>84104064</t>
  </si>
  <si>
    <t>VIS TOLE TC ZN N?4 2.9X6.4</t>
  </si>
  <si>
    <t>84106127</t>
  </si>
  <si>
    <t>VIS TOLE TC ZN N?6 3.5X12.7</t>
  </si>
  <si>
    <t>84107190</t>
  </si>
  <si>
    <t>VIS TOLE TC ZN N?7 3.9X19</t>
  </si>
  <si>
    <t>84108380</t>
  </si>
  <si>
    <t>VIS TOLE TC ZN N?8 4.2X38</t>
  </si>
  <si>
    <t>84110380</t>
  </si>
  <si>
    <t>VIS TOLE TC ZN N?10 4.8X38</t>
  </si>
  <si>
    <t>84206159</t>
  </si>
  <si>
    <t>VIS TOLE AUTOPERC. TC ZN BLANC N.6 3.5X15.9</t>
  </si>
  <si>
    <t>84207190</t>
  </si>
  <si>
    <t>VIS TOLE AUTOPERC. TC ZN BLANC N.7 3.9X19</t>
  </si>
  <si>
    <t>84208254</t>
  </si>
  <si>
    <t>VIS TOLE AUTOPERC. TC ZN BLANC N.8 4.2X25.4</t>
  </si>
  <si>
    <t>84210317</t>
  </si>
  <si>
    <t>8433012</t>
  </si>
  <si>
    <t>VIS AGGLO BICHRO TF 3  X12 BTE  LE CENT</t>
  </si>
  <si>
    <t>8433016</t>
  </si>
  <si>
    <t>VIS AGGLO BICHRO TF 3  X16 BTE  LE CENT</t>
  </si>
  <si>
    <t>8433020</t>
  </si>
  <si>
    <t>VIS AGGLO BICHRO TF 3  X20 BTE  LE CENT</t>
  </si>
  <si>
    <t>8433025</t>
  </si>
  <si>
    <t>VIS AGGLO BICHRO TF 3  X25 BTE  LE CENT</t>
  </si>
  <si>
    <t>8433030</t>
  </si>
  <si>
    <t>VIS AGGLO BICHRO TF 3  X30 BTE  LE CENT</t>
  </si>
  <si>
    <t>8433512</t>
  </si>
  <si>
    <t>VIS AGGLO BICHRO TF 3.5X12 BTE  LE CENT</t>
  </si>
  <si>
    <t>8433516</t>
  </si>
  <si>
    <t>VIS AGGLO BICHRO TF 3.5X16 BTE  LE CENT</t>
  </si>
  <si>
    <t>8433520</t>
  </si>
  <si>
    <t>VIS AGGLO BICHRO TF 3.5X20 BTE  LE CENT</t>
  </si>
  <si>
    <t>8433525</t>
  </si>
  <si>
    <t>VIS AGGLO BICHRO TF 3.5X25 BTE  LE CENT</t>
  </si>
  <si>
    <t>8433530</t>
  </si>
  <si>
    <t>VIS AGGLO BICHRO TF 3.5X30 BTE  LE CENT</t>
  </si>
  <si>
    <t>8433535</t>
  </si>
  <si>
    <t>VIS AGGLO BICHRO TF 3.5X35 BTE  LE CENT</t>
  </si>
  <si>
    <t>8433540</t>
  </si>
  <si>
    <t>VIS AGGLO BICHRO TF 3.5X40 BTE  LE CENT</t>
  </si>
  <si>
    <t>8434012</t>
  </si>
  <si>
    <t>VIS AGGLO BICHRO TF 4  X12 BTE  LE CENT</t>
  </si>
  <si>
    <t>8434015</t>
  </si>
  <si>
    <t>VIS AGGLO BICHRO TF 4  X16 BTE  LE CENT</t>
  </si>
  <si>
    <t>8434020</t>
  </si>
  <si>
    <t>VIS AGGLO BICHRO TF 4  X20 BTE  LE CENT</t>
  </si>
  <si>
    <t>8434025</t>
  </si>
  <si>
    <t>VIS AGGLO BICHRO TF 4  X25 BTE  LE CENT</t>
  </si>
  <si>
    <t>8434030</t>
  </si>
  <si>
    <t>VIS AGGLO BICHRO TF 4  X30 BTE  LE CENT</t>
  </si>
  <si>
    <t>8434035</t>
  </si>
  <si>
    <t>VIS AGGLO BICHRO TF 4  X35 BTE  LE CENT</t>
  </si>
  <si>
    <t>8434040</t>
  </si>
  <si>
    <t>VIS AGGLO BICHRO TF 4  X40 BTE  LE CENT</t>
  </si>
  <si>
    <t>8434045</t>
  </si>
  <si>
    <t>VIS AGGLO BICHRO TF 4  X45 BTE  LE CENT</t>
  </si>
  <si>
    <t>8434050</t>
  </si>
  <si>
    <t>VIS AGGLO BICHRO TF 4  X50 BTE  LE CENT</t>
  </si>
  <si>
    <t>8434060</t>
  </si>
  <si>
    <t>VIS AGGLO BICHRO TF 4  X60 BTE  LE CENT</t>
  </si>
  <si>
    <t>8434525</t>
  </si>
  <si>
    <t>VIS AGGLO BICHRO TF 4.5X25 BTE  LE CENT</t>
  </si>
  <si>
    <t>8434530</t>
  </si>
  <si>
    <t>VIS AGGLO BICHRO TF 4.5X30 BTE  LE CENT</t>
  </si>
  <si>
    <t>8434535</t>
  </si>
  <si>
    <t>VIS AGGLO BICHRO TF 4.5X35 BTE  LE CENT</t>
  </si>
  <si>
    <t>8434540</t>
  </si>
  <si>
    <t>VIS AGGLO BICHRO TF 4.5X40 BTE  LE CENT</t>
  </si>
  <si>
    <t>8434545</t>
  </si>
  <si>
    <t>VIS AGGLO BICHRO TF 4.5X45 BTE  LE CENT</t>
  </si>
  <si>
    <t>8434550</t>
  </si>
  <si>
    <t>VIS AGGLO BICHRO TF 4.5X50 BTE  LE CENT</t>
  </si>
  <si>
    <t>8435020</t>
  </si>
  <si>
    <t>VIS AGGLO BICHRO TF 5  X20 BTE  LE CENT</t>
  </si>
  <si>
    <t>8435025</t>
  </si>
  <si>
    <t>VIS AGGLO BICHRO TF 5  X25 BTE  LE CENT</t>
  </si>
  <si>
    <t>8435030</t>
  </si>
  <si>
    <t>VIS AGGLO BICHRO TF 5  X30 BTE  LE CENT</t>
  </si>
  <si>
    <t>8435035</t>
  </si>
  <si>
    <t>VIS AGGLO BICHRO TF 5  X35 BTE  LE CENT</t>
  </si>
  <si>
    <t>8435040</t>
  </si>
  <si>
    <t>VIS AGGLO BICHRO TF 5  X40 BTE  LE CENT</t>
  </si>
  <si>
    <t>8435050</t>
  </si>
  <si>
    <t>VIS AGGLO BICHRO TF 5  X50 BTE  LE CENT</t>
  </si>
  <si>
    <t>8435060</t>
  </si>
  <si>
    <t>VIS AGGLO BICHRO TF 5  X60 BTE  LE CENT</t>
  </si>
  <si>
    <t>8435070</t>
  </si>
  <si>
    <t>VIS AGGLO BICHRO TF 5  X70 BTE  LE CENT</t>
  </si>
  <si>
    <t>8435080</t>
  </si>
  <si>
    <t>VIS AGGLO BICHRO TF 5  X80 BTE  LE CENT</t>
  </si>
  <si>
    <t>8436040</t>
  </si>
  <si>
    <t>VIS AGGLO BICHRO TF 6  X40 BTE  LE CENT</t>
  </si>
  <si>
    <t>8436050</t>
  </si>
  <si>
    <t>VIS AGGLO BICHRO TF 6  X50 BTE  LE CENT</t>
  </si>
  <si>
    <t>8436060</t>
  </si>
  <si>
    <t>VIS AGGLO BICHRO TF 6  X60 BTE  LE CENT</t>
  </si>
  <si>
    <t>8436070</t>
  </si>
  <si>
    <t>VIS AGGLO BICHRO TF 6  X70 BTE  LE CENT</t>
  </si>
  <si>
    <t>8436080</t>
  </si>
  <si>
    <t>VIS AGGLO BICHRO TF 6  X80 BTE  LE CENT</t>
  </si>
  <si>
    <t>8436090</t>
  </si>
  <si>
    <t>VIS AGGLO BICHRO TF 6  X90 BTE  LE CENT</t>
  </si>
  <si>
    <t>8436091</t>
  </si>
  <si>
    <t>VIS AGGLO BICHRO TF 6 X100 BTE  LE CENT</t>
  </si>
  <si>
    <t>8443016</t>
  </si>
  <si>
    <t>VIS AGGLO ZN BLAN TC 3  X16 BTE  LE CENT</t>
  </si>
  <si>
    <t>8443020</t>
  </si>
  <si>
    <t>VIS AGGLO ZN BLAN TC 3  X20 BTE  LE CENT</t>
  </si>
  <si>
    <t>8443025</t>
  </si>
  <si>
    <t>VIS AGGLO ZN BLAN TC 3  X25 BTE  LE CENT</t>
  </si>
  <si>
    <t>8443030</t>
  </si>
  <si>
    <t>VIS AGGLO ZN BLAN TC 3  X30 BTE  LE CENT</t>
  </si>
  <si>
    <t>8443516</t>
  </si>
  <si>
    <t>VIS AGGLO ZN BLAN TC 3.5X16 BTE  LE CENT</t>
  </si>
  <si>
    <t>8443520</t>
  </si>
  <si>
    <t>VIS AGGLO ZN BLAN TC 3.5X20 BTE  LE CENT</t>
  </si>
  <si>
    <t>8443525</t>
  </si>
  <si>
    <t>VIS AGGLO ZN BLAN TC 3.5X25 BTE  LE CENT</t>
  </si>
  <si>
    <t>8443530</t>
  </si>
  <si>
    <t>VIS AGGLO ZN BLAN TC 3.5X30 BTE  LE CENT</t>
  </si>
  <si>
    <t>8443535</t>
  </si>
  <si>
    <t>VIS AGGLO ZN BLAN TC 3.5X35 BTE  LE CENT</t>
  </si>
  <si>
    <t>8444015</t>
  </si>
  <si>
    <t>8444020</t>
  </si>
  <si>
    <t>VIS AGGLO ZN BLAN TC 4  X20 BTE  LE CENT</t>
  </si>
  <si>
    <t>8444025</t>
  </si>
  <si>
    <t>VIS AGGLO ZN BLAN TC 4  X25 BTE  LE CENT</t>
  </si>
  <si>
    <t>8444030</t>
  </si>
  <si>
    <t>VIS AGGLO ZN BLAN TC 4  X30 BTE  LE CENT</t>
  </si>
  <si>
    <t>8444035</t>
  </si>
  <si>
    <t>VIS AGGLO ZN BLAN TC 4  X35 BTE  LE CENT</t>
  </si>
  <si>
    <t>8444040</t>
  </si>
  <si>
    <t>VIS AGGLO ZN BLAN TC 4  X40 BTE  LE CENT</t>
  </si>
  <si>
    <t>8444045</t>
  </si>
  <si>
    <t>VIS AGGLO ZN BLAN TC 4  X45 BTE  LE CENT</t>
  </si>
  <si>
    <t>8444050</t>
  </si>
  <si>
    <t>VIS AGGLO ZN BLAN TC 4  X50 BTE  LE CENT</t>
  </si>
  <si>
    <t>8444525</t>
  </si>
  <si>
    <t>VIS AGGLO ZN BLAN TC 4.5X25 BTE  LE CENT</t>
  </si>
  <si>
    <t>8444530</t>
  </si>
  <si>
    <t>VIS AGGLO ZN BLAN TC 4.5X30 BTE  LE CENT</t>
  </si>
  <si>
    <t>8444540</t>
  </si>
  <si>
    <t>VIS AGGLO ZN BLAN TC 4.5X40 BTE  LE CENT</t>
  </si>
  <si>
    <t>8445020</t>
  </si>
  <si>
    <t>VIS AGGLO ZN BLAN TC 5  X20 BTE  LE CENT</t>
  </si>
  <si>
    <t>8445025</t>
  </si>
  <si>
    <t>VIS AGGLO ZN BLAN TC 5  X25 BTE  LE CENT</t>
  </si>
  <si>
    <t>8445030</t>
  </si>
  <si>
    <t>VIS AGGLO ZN BLAN TC 5  X30 BTE LE CENT</t>
  </si>
  <si>
    <t>8445040</t>
  </si>
  <si>
    <t>VIS AGGLO ZN BLAN TC 5  X40 BTE  LE CENT</t>
  </si>
  <si>
    <t>8445050</t>
  </si>
  <si>
    <t>VIS AGGLO ZN BLAN TC 5  X50 BTE  LE CENT</t>
  </si>
  <si>
    <t>8445060</t>
  </si>
  <si>
    <t>VIS AGGLO ZN BLAN TC 5  X60 BTE  LE CENT</t>
  </si>
  <si>
    <t>8446040</t>
  </si>
  <si>
    <t>VIS AGGLO ZN BLAN TC 6  X40 BTE  LE CENT</t>
  </si>
  <si>
    <t>8446050</t>
  </si>
  <si>
    <t>VIS AGGLO ZN BLAN TC 6  X50 BTE  LE CENT</t>
  </si>
  <si>
    <t>8446060</t>
  </si>
  <si>
    <t>VIS AGGLO ZN BLAN TC 6  X60 BTE  LE CENT</t>
  </si>
  <si>
    <t>8446080</t>
  </si>
  <si>
    <t>VIS AGGLO ZN BLAN TC 6  X80 BTE  LE CENT</t>
  </si>
  <si>
    <t>8453012</t>
  </si>
  <si>
    <t>8453016</t>
  </si>
  <si>
    <t>8453020</t>
  </si>
  <si>
    <t>8453030</t>
  </si>
  <si>
    <t>8453040</t>
  </si>
  <si>
    <t>8454012</t>
  </si>
  <si>
    <t>8454016</t>
  </si>
  <si>
    <t>8454020</t>
  </si>
  <si>
    <t>8454025</t>
  </si>
  <si>
    <t>8454030</t>
  </si>
  <si>
    <t>8454040</t>
  </si>
  <si>
    <t>8454050</t>
  </si>
  <si>
    <t>8454060</t>
  </si>
  <si>
    <t>8455020</t>
  </si>
  <si>
    <t>8455030</t>
  </si>
  <si>
    <t>8455040</t>
  </si>
  <si>
    <t>8455050</t>
  </si>
  <si>
    <t>8455060</t>
  </si>
  <si>
    <t>8455070</t>
  </si>
  <si>
    <t>8456016</t>
  </si>
  <si>
    <t>8456020</t>
  </si>
  <si>
    <t>8456030</t>
  </si>
  <si>
    <t>8456040</t>
  </si>
  <si>
    <t>8456050</t>
  </si>
  <si>
    <t>8456060</t>
  </si>
  <si>
    <t>8456070</t>
  </si>
  <si>
    <t>8456080</t>
  </si>
  <si>
    <t>8463016</t>
  </si>
  <si>
    <t>8463020</t>
  </si>
  <si>
    <t>8463030</t>
  </si>
  <si>
    <t>8463040</t>
  </si>
  <si>
    <t>8463050</t>
  </si>
  <si>
    <t>8464016</t>
  </si>
  <si>
    <t>8464020</t>
  </si>
  <si>
    <t>8464030</t>
  </si>
  <si>
    <t>8464040</t>
  </si>
  <si>
    <t>8464050</t>
  </si>
  <si>
    <t>8465020</t>
  </si>
  <si>
    <t>8465030</t>
  </si>
  <si>
    <t>8465040</t>
  </si>
  <si>
    <t>8465050</t>
  </si>
  <si>
    <t>8465060</t>
  </si>
  <si>
    <t>8466020</t>
  </si>
  <si>
    <t>8466030</t>
  </si>
  <si>
    <t>8466040</t>
  </si>
  <si>
    <t>8466050</t>
  </si>
  <si>
    <t>8466060</t>
  </si>
  <si>
    <t>8466080</t>
  </si>
  <si>
    <t>8603525</t>
  </si>
  <si>
    <t>VIS TROMPETTE NOIR 3.5X25 BTE  LE CENT</t>
  </si>
  <si>
    <t>8603535</t>
  </si>
  <si>
    <t>VIS TROMPETTE NOIR 3.5X35 BTE  LE CENT</t>
  </si>
  <si>
    <t>8603545</t>
  </si>
  <si>
    <t>VIS TROMPETTE NOIR 3.5X45 BTE  LE CENT</t>
  </si>
  <si>
    <t>8603555</t>
  </si>
  <si>
    <t>VIS TROMPETTE NOIR 3.5X55 BTE  LE CENT</t>
  </si>
  <si>
    <t>86510032</t>
  </si>
  <si>
    <t>SIPHON LAVABO REGL.1"1/4 D.32MM SAC/1</t>
  </si>
  <si>
    <t>86510040</t>
  </si>
  <si>
    <t>SIPHON EVIER   1"1/1 D.40MM SAC/1</t>
  </si>
  <si>
    <t>8702435</t>
  </si>
  <si>
    <t>8703000</t>
  </si>
  <si>
    <t>8703002</t>
  </si>
  <si>
    <t>8703120</t>
  </si>
  <si>
    <t>8703180</t>
  </si>
  <si>
    <t>8703220</t>
  </si>
  <si>
    <t>8703280</t>
  </si>
  <si>
    <t>BUTOIR SOL SENIOR INOX H38 SA/1</t>
  </si>
  <si>
    <t>88902371</t>
  </si>
  <si>
    <t>BUTOIR SENIOR ALU ANODISE ARG. H38 SA/1</t>
  </si>
  <si>
    <t>BUTOIR SOL SENIOR ALU ARG. H50 SA/1</t>
  </si>
  <si>
    <t>89046600</t>
  </si>
  <si>
    <t>SUSPENSEUR ACIER NK (4 PIECES) PAQ/100</t>
  </si>
  <si>
    <t>RONDELLE EVENTAIL D.EXT ZN  3MM le cent</t>
  </si>
  <si>
    <t>RONDELLE EVENTAIL D.EXT ZN  4MM le cent</t>
  </si>
  <si>
    <t>RONDELLE EVENTAIL D.EXT ZN  5MM le cent</t>
  </si>
  <si>
    <t>RONDELLE EVENTAIL D.EXT ZN  6MM le cent</t>
  </si>
  <si>
    <t>RONDELLE EVENTAIL D.EXT ZN  8MM le cent</t>
  </si>
  <si>
    <t>RONDELLE EVENTAIL D.EXT ZN 10MM le cent</t>
  </si>
  <si>
    <t>COLLIER SERR. 9MM D.10/16  VRAC</t>
  </si>
  <si>
    <t>COLLIER SERR. 9MM D.12/22  VRAC</t>
  </si>
  <si>
    <t>COLLIER SERR. 9MM D.16/27   VRAC</t>
  </si>
  <si>
    <t>1007345</t>
  </si>
  <si>
    <t>BURIN MACON AVEC GARDE 250MM  VRAC</t>
  </si>
  <si>
    <t>1007346</t>
  </si>
  <si>
    <t>BURIN MACON AVEC GARDE 300MM VRAC</t>
  </si>
  <si>
    <t>CALE A PONCER 80*160</t>
  </si>
  <si>
    <t>CISEAU A BRIQUE 50MM + GARDE</t>
  </si>
  <si>
    <t>1007510</t>
  </si>
  <si>
    <t>CLE 6 PANS LONGUE BOULE JEU/9 (1.5 à 10)</t>
  </si>
  <si>
    <t>1007830</t>
  </si>
  <si>
    <t>EMBOUT PERCEUSE MAG. BOITE/16</t>
  </si>
  <si>
    <t>1007840</t>
  </si>
  <si>
    <t>EMBOUT DE PRECISION MAGN. BOITE/33</t>
  </si>
  <si>
    <t>GANT POLYAMIDE ROUGE HOMME T10 CE</t>
  </si>
  <si>
    <t>1008022</t>
  </si>
  <si>
    <t>GANT POLYURETHANE BLANC FEMME T08 CE</t>
  </si>
  <si>
    <t>1008025</t>
  </si>
  <si>
    <t>GANT POLYURETHANE GRIS HOMME T10 CE</t>
  </si>
  <si>
    <t>1008035</t>
  </si>
  <si>
    <t>GANT MONTANT BLEU HOMME T10 CE</t>
  </si>
  <si>
    <t>1008042</t>
  </si>
  <si>
    <t>GANT TRAVAIL FEMME ROSE T08 CE</t>
  </si>
  <si>
    <t>MASSETTE MANCHE BOIS /1KG UC6</t>
  </si>
  <si>
    <t>ROULETTE CAOUTCHOUC 40MM /4</t>
  </si>
  <si>
    <t>ROULETTES PLASTIQUE 40MM /4</t>
  </si>
  <si>
    <t>SCIE METAUX TUBE 300MM P. METAL</t>
  </si>
  <si>
    <t>1009258</t>
  </si>
  <si>
    <t>SECATEUR 200MM LAME ACIER FORGE</t>
  </si>
  <si>
    <t>1009259</t>
  </si>
  <si>
    <t>SECATEUR 200MM RESSORT INOX DOUBLE VOLUTE</t>
  </si>
  <si>
    <t>TOURNEVIS FORCE + 6 EMBOUTS</t>
  </si>
  <si>
    <t>19503120</t>
  </si>
  <si>
    <t>CORDE LINGE 20M ASSORTIES VRAC</t>
  </si>
  <si>
    <t>BUTEE CAOUT.P/HUISS. D.6/12  LE CENT</t>
  </si>
  <si>
    <t>BUTEE CAOUT.P/HUISS. D.8/15  LE CENT</t>
  </si>
  <si>
    <t>BUTOIR MURAL ADH.BM72 D36 BLANC EIFFELOR VRAC/10</t>
  </si>
  <si>
    <t>BUTOIR MURAL ADH.BM72 D36 GRIS EIFFELOR VRAC/10</t>
  </si>
  <si>
    <t>PATIN FEUTRE BLANC D.17 PLAQ/20</t>
  </si>
  <si>
    <t>PATIN FEUTRE BLANC D.22 PLAQ/12</t>
  </si>
  <si>
    <t>PATIN FEUTRE BLANC D.25 PLAQ/9</t>
  </si>
  <si>
    <t>PATIN FEUTRE BLANC D.28 PLAQ/8</t>
  </si>
  <si>
    <t>PATIN FEUTRE BLANC D.32 PLAQ/6</t>
  </si>
  <si>
    <t>CROCHET SUEDOIS BETON MINI 20MM LE SACHET/20</t>
  </si>
  <si>
    <t>CROCHET SUEDOIS BETON MOYEN 31MM LE SACHET/20</t>
  </si>
  <si>
    <t>CROCHET SUEDOIS BETON GRAND 36MM  LE SACHET/20</t>
  </si>
  <si>
    <t>AIGUILLE P/CROCH.TABLEAU 1.4X25 S/50</t>
  </si>
  <si>
    <t>ATTACHE TRIANG.AC LTNNE 14 + POINTES PAQ/100</t>
  </si>
  <si>
    <t>ATTACHE ADHESIVE CIVIC  D.32MM  PAQ/50</t>
  </si>
  <si>
    <t>ATTACHE ADHESIVE CIVIC  D.45MM  PAQ/20</t>
  </si>
  <si>
    <t>ATTACHE ADHESIVE CIVIC  D.60MM  PAQ/50</t>
  </si>
  <si>
    <t>CHAINE DROITE ZN 2.5 MM BOB/25</t>
  </si>
  <si>
    <t>CHAINE CATHEDRALE LTNNE 2.3 MM Liasse/2M</t>
  </si>
  <si>
    <t>ANNEAU DE CLES 22X25 D25 PIECE</t>
  </si>
  <si>
    <t>ANNEAU DE CLES 26.4X30 D30 PIECE</t>
  </si>
  <si>
    <t>ANNEAU DE CLES 31X35 D35 PIECE</t>
  </si>
  <si>
    <t>GRATTOIR TRIANGUL. N.360 EN 8MM</t>
  </si>
  <si>
    <t>GRATTOIR SCRAPPER LAME 100MM</t>
  </si>
  <si>
    <t>2131300</t>
  </si>
  <si>
    <t>COUTEAU MULTI-USAGES 7 CM  INOX</t>
  </si>
  <si>
    <t>2131501</t>
  </si>
  <si>
    <t>LINER POUR BAC A PEINTURE 21X29CM PAQ/5</t>
  </si>
  <si>
    <t>2137103</t>
  </si>
  <si>
    <t>COUTEAU PEINTRE INOX N.3</t>
  </si>
  <si>
    <t>2137105</t>
  </si>
  <si>
    <t>COUTEAU PEINTRE INOX N.5</t>
  </si>
  <si>
    <t>2137107</t>
  </si>
  <si>
    <t>COUTEAU PEINTRE INOX N.7</t>
  </si>
  <si>
    <t>GOND A VIS AC ZN 6  X80 CTE/2</t>
  </si>
  <si>
    <t>GOND A VIS LAITON 2.5X20 CTE/6</t>
  </si>
  <si>
    <t>GOND A VIS AC.LAIT 2.5X20 CT/7</t>
  </si>
  <si>
    <t>GOND A BOULONNER ZN 4X43 CT/3</t>
  </si>
  <si>
    <t>VIS AGGLO TF ZN 2.5X12 SAC/53</t>
  </si>
  <si>
    <t>VIS AGGLO TF ZN BLANC 2.5X16 SAC/53</t>
  </si>
  <si>
    <t>VIS AGGLO TF ZN BLANC 2.5X20 SAC/50</t>
  </si>
  <si>
    <t>VIS AGGLO TF ZN 3  X12 SAC/50</t>
  </si>
  <si>
    <t>VIS AGGLO TF ZN BLANC 3 X16 SAC/50</t>
  </si>
  <si>
    <t>VIS AGGLO TF ZN 3  X25 SAC/41</t>
  </si>
  <si>
    <t>VIS AGGLO TF ZN BLANC 3 X30 SAC/39</t>
  </si>
  <si>
    <t>VIS AGGLO TF ZN 3  X40 SAC/29</t>
  </si>
  <si>
    <t>VIS AGGLO TF ZN BLANC 3.5 X16 SAC/43</t>
  </si>
  <si>
    <t>VIS AGGLO TF ZN BLANC 4  X25 SAC/30</t>
  </si>
  <si>
    <t>VIS AGGLO TF ZN 4  X30 SAC/26</t>
  </si>
  <si>
    <t>VIS AGGLO TF ZN 4  X35 SAC/23</t>
  </si>
  <si>
    <t>VIS AGGLO TF ZN 4.5X25 SAC/25</t>
  </si>
  <si>
    <t>VIS AGGLO TF ZN 4.5X40 SAC/18</t>
  </si>
  <si>
    <t>VIS AGGLO TF ZN 5  X20 SAC/21</t>
  </si>
  <si>
    <t>VIS AGGLO TF ZN BLANC 5 X30 SAC/19</t>
  </si>
  <si>
    <t>VIS AGGLO TF ZN BLANC 5 X35 SAC/17</t>
  </si>
  <si>
    <t>VIS AGGLO TF ZN BLANC 5 X50 SAC/11</t>
  </si>
  <si>
    <t>VIS AGGLO TF ZN BLANC 5 X60 SAC/9</t>
  </si>
  <si>
    <t>VIS AGGLO TF ZN BLANC 6  X50 SAC/8</t>
  </si>
  <si>
    <t>VIS AGGLO TF ZN 6  X60 SAC/7</t>
  </si>
  <si>
    <t>VIS BOIS TF LTON 2  X10 SAC/33</t>
  </si>
  <si>
    <t>VIS AGGLO TC ZN 4  X16 SAC/21</t>
  </si>
  <si>
    <t>23026910</t>
  </si>
  <si>
    <t>CACHE-VIS PLASTIQUE BLANC SAC/30</t>
  </si>
  <si>
    <t>23026911</t>
  </si>
  <si>
    <t>CACHE-VIS PLASTIQUE NOIR SAC/30</t>
  </si>
  <si>
    <t>23026912</t>
  </si>
  <si>
    <t>CACHE-VIS PLASTIQUE MARRON CLAIR SAC/30</t>
  </si>
  <si>
    <t>23026913</t>
  </si>
  <si>
    <t>CACHE-VIS PLASTIQUE MARRON FONCE SAC/30</t>
  </si>
  <si>
    <t>23029006</t>
  </si>
  <si>
    <t>VIS A TOLE TFB N?4 2.9X6.4 S/36</t>
  </si>
  <si>
    <t>VIS TOLE AUTOPERCEUSE TC 3.5X15.9 S/32</t>
  </si>
  <si>
    <t>VIS TOLE AUTOPERCEUSE TC 3.9X19.0 S/24</t>
  </si>
  <si>
    <t>VIS TOLE AUTOPERCEUSE TC 4.2X25.4 S/19</t>
  </si>
  <si>
    <t>BOULON POELIER ZN 4X50 SAC/9</t>
  </si>
  <si>
    <t>ECROU OREILLES AC ZN  4 SAC/7</t>
  </si>
  <si>
    <t>POINTE ACIER T.P. 80 SAC/20PTS</t>
  </si>
  <si>
    <t>POINTE ACIER T.P. 90 SAC/20PTS</t>
  </si>
  <si>
    <t>POINTE T.EXTRA LARGE 30 S/45PT</t>
  </si>
  <si>
    <t>CONDUIT CLAIR 14MM SAC/155PCES</t>
  </si>
  <si>
    <t>CONDUIT CLAIR 20MM SAC/56PCES</t>
  </si>
  <si>
    <t>POINTE TREMP.BETON TR 40 S/32P</t>
  </si>
  <si>
    <t>SEMENCE TAPISSIER 18 S/52 PTES</t>
  </si>
  <si>
    <t>23043523</t>
  </si>
  <si>
    <t>SEMENCE BOSSETTE 23MM S/35</t>
  </si>
  <si>
    <t>POINTE LAITON TR 16MM SAC/57PTS</t>
  </si>
  <si>
    <t>POINTE LAITON TR 20MM SAC/42PTS</t>
  </si>
  <si>
    <t>CHEVILLE RESSORT PITON    CT/1</t>
  </si>
  <si>
    <t>ANNEAU DE CLES A.NK 22X25 CT/5</t>
  </si>
  <si>
    <t>ANNEAU DE CLES A.NK 27X30 CT/4</t>
  </si>
  <si>
    <t>CHARNIERE ZINGUE BLANC 25X18 CTE/2</t>
  </si>
  <si>
    <t>CHARNIERE ZINGUE BLANC 30X19 CTE/2</t>
  </si>
  <si>
    <t>CHARNIERE ZINGUE BLANC 35X22 CTE/2</t>
  </si>
  <si>
    <t>CHARNIERE ZINGUE BLANC 40X25 CTE/2</t>
  </si>
  <si>
    <t>CHARNIERE ZINGUE BLANC 50X30 CTE/2</t>
  </si>
  <si>
    <t>CHARNIERE ZINGUE BLANC 60X35 CTE/2</t>
  </si>
  <si>
    <t>CHARNIERE ZINGUE BLANC 70X40 CTE/2</t>
  </si>
  <si>
    <t>COLLIER SERR. 9MM 10X16 SAC/2</t>
  </si>
  <si>
    <t>COLLIER SERR. 9MM 12X22 SAC/2</t>
  </si>
  <si>
    <t>COLLIER SERR. 9MM 16X27 SAC/2</t>
  </si>
  <si>
    <t>COLLIER SERR. 9MM 23X35 SAC/2</t>
  </si>
  <si>
    <t>COLLIER SERR.9MM 32X50 SAC/2</t>
  </si>
  <si>
    <t>ESSE AC ZN L=35MM D=3MM  CTE/12</t>
  </si>
  <si>
    <t>ESSE AC ZN L=40MM D.4MM  CTE/6</t>
  </si>
  <si>
    <t>ESSE AC ZN L=45MM D.5MM  CTE/3</t>
  </si>
  <si>
    <t>ESSE AC ZN L=60MM D.6MM  CTE/3</t>
  </si>
  <si>
    <t>FIL CARCASSE GALVA D=0.5MM 20 METRES C/1</t>
  </si>
  <si>
    <t>FIL CARCASSE 0.5MM LAITON 30 METRES C/1</t>
  </si>
  <si>
    <t>23066009</t>
  </si>
  <si>
    <t>PATTE GLACE RESSORT CHR  CT/2F+2R</t>
  </si>
  <si>
    <t>PATTE A GLACE A VISSER 72MM</t>
  </si>
  <si>
    <t>PAUMELLE PARIS  80X40 BC DTE CT/2</t>
  </si>
  <si>
    <t>23066865</t>
  </si>
  <si>
    <t>MOUSQUETON ZINGUE 50MM</t>
  </si>
  <si>
    <t>SERR. BATTEUSE RONIS L=16MM D=20MM CT</t>
  </si>
  <si>
    <t>SERR. BATTEUSE RONIS L=20MM D=20MM CT</t>
  </si>
  <si>
    <t>23068803</t>
  </si>
  <si>
    <t>SERR. BATTEUSE RONIS L=26MM D=20MM CT</t>
  </si>
  <si>
    <t>23068911</t>
  </si>
  <si>
    <t>SERR. BATTEUSE RONIS D=18mm +2 CAMES CT</t>
  </si>
  <si>
    <t>2306943</t>
  </si>
  <si>
    <t>TARGETTE PENE ROND 40 NK CTE/1</t>
  </si>
  <si>
    <t>2306944</t>
  </si>
  <si>
    <t>TARGETTE PENE ROND 50 NK CTE/1</t>
  </si>
  <si>
    <t>ENSEMBLE BEQ+PLAQ B.D.C.ALU BROSSE CT</t>
  </si>
  <si>
    <t>ENSEMBLE BEQ+PLAQ EA 70 ALU BROSSE CT</t>
  </si>
  <si>
    <t>ENSEMBLE BEQ+PLAQ CYLIN.ALU BROSSE CT</t>
  </si>
  <si>
    <t>ENSEMBLE BEQ+PLAQ BDCC ALU BROSSE CT</t>
  </si>
  <si>
    <t>23076220</t>
  </si>
  <si>
    <t>ENSEMBLE BEQ ARGENT.220 BDC CTE</t>
  </si>
  <si>
    <t>23076221</t>
  </si>
  <si>
    <t>ENSEMBLE BEQ ARGENT.220 EA70 CT</t>
  </si>
  <si>
    <t>23076222</t>
  </si>
  <si>
    <t>ENSEMBLE BEQ ARGENT.220 BDCC CT</t>
  </si>
  <si>
    <t>23076223</t>
  </si>
  <si>
    <t>ENSEMBLE BEQ ARGENT.220 CYL CTE</t>
  </si>
  <si>
    <t>VIS POINTEAU + CLE 6 PANS 2MM CTE/10</t>
  </si>
  <si>
    <t>TIGE CARRE 6MM + ACCESS. CTE/1</t>
  </si>
  <si>
    <t>ANNEAU RIDEAU PL.30X39 CTE/7</t>
  </si>
  <si>
    <t>NAISSANCE PLAST.BLANC P/TUBE D=16 CT/2</t>
  </si>
  <si>
    <t>NAISSANCE P/TUBE OVAL 30X15 ARGENT CT/2</t>
  </si>
  <si>
    <t>NAISSANCE 3 VIS P/TUBE CHR D=18  CTE/2</t>
  </si>
  <si>
    <t>NAISSANCE 3 VIS P/TUBE CHR D=20  CTE/2</t>
  </si>
  <si>
    <t>NAISSANCE 3 VIS P/TUBE LAITONNE D=20  CTE/2</t>
  </si>
  <si>
    <t>PITON EMBRASURE 1 VIS D.18 LT CHROME CTE/2</t>
  </si>
  <si>
    <t>PITON EMBRASURE 1 VIS D.20 LT CHROME CTE/2</t>
  </si>
  <si>
    <t>PITON EMBRASURE 1 VIS D.20 LAITON CTE/2</t>
  </si>
  <si>
    <t>PITON PENDERIE LAQUE BLANC D=16 L=50 CTE/2</t>
  </si>
  <si>
    <t>PITON PENDERIE LAQUE BLANC D=16 L=70 CTE/2</t>
  </si>
  <si>
    <t>PITON PENDERIE LAQUE BLANC D=16 DOUBLE CT/2</t>
  </si>
  <si>
    <t>PITON PEND.TUBE OVAL 30X15 ARGENT C/2</t>
  </si>
  <si>
    <t>PITON PENDERIE D=18 L=50 ARGENT CTE/2</t>
  </si>
  <si>
    <t>PITON PENDERIE D20 L50 ARGENT CTE/2</t>
  </si>
  <si>
    <t>PITON PENDERIE D18 L50 CHROME CTE/2</t>
  </si>
  <si>
    <t>PITON PENDERIE D18 L50 LAITONNE CTE/2</t>
  </si>
  <si>
    <t>PITON PENDERIE D20 L50 CHROME CTE/2</t>
  </si>
  <si>
    <t>PITON PENDERIE D20 L50 LAITONNE CTE/2</t>
  </si>
  <si>
    <t>SUPPORT DEM.FACE SIMP.BLANC 40 CT/2</t>
  </si>
  <si>
    <t>SUPPORT DEM.FACE SIMP.BLANC 80 CT/2</t>
  </si>
  <si>
    <t>SUPPORT DEM.FACE DOUBLE BLANC 60/120 CT</t>
  </si>
  <si>
    <t>SUPPORT DEM.FACE DOUBLE BLANC 80/140 CT</t>
  </si>
  <si>
    <t>SUPPORT NAISSANCE SIMPLE BLANC CTE/2</t>
  </si>
  <si>
    <t>SUPPORT DEM.PLAFOND SIMPLE BLANC CT/2</t>
  </si>
  <si>
    <t>SUPPORT DEM.PLAFOND DOUBLE BLANC CTE/2</t>
  </si>
  <si>
    <t>SEMENCE BOSSETTE 23MM BLISTER/52 PTES</t>
  </si>
  <si>
    <t>ATTACHE A DENTS ZN 56MM C/5</t>
  </si>
  <si>
    <t>KIT CIVICLIC ARGENT.2M+2Fils 2M+ 2 Clics + 2 susp + 3 fixations</t>
  </si>
  <si>
    <t>23147350</t>
  </si>
  <si>
    <t>KIT UNIVERS.CABLE INOX 1M80 CROC+SUSP RESSORT SAC</t>
  </si>
  <si>
    <t>CYLINDRE CLE DOUB.FACE 60 5 CLES</t>
  </si>
  <si>
    <t>2324080</t>
  </si>
  <si>
    <t>CYLINDRE PROFIL LAITON 80 (30X50) BTE</t>
  </si>
  <si>
    <t>RALLONGE ALIMENTATION 1M50 SACH</t>
  </si>
  <si>
    <t>TUYAU VIDANGE ANNELE + CROSSE  1M50 SACH</t>
  </si>
  <si>
    <t>TUYAU VIDANGE ANNELE + CROSSE  2M50 SACH</t>
  </si>
  <si>
    <t>23336301</t>
  </si>
  <si>
    <t>DOUCHETTE 3F BLANC COQUE</t>
  </si>
  <si>
    <t>23339011</t>
  </si>
  <si>
    <t>DOUCHETTE SANITAIRE 3 FONCTIONS B/1</t>
  </si>
  <si>
    <t>KIT FLEX150+DOUCH. 3 JETS CHROME COQ</t>
  </si>
  <si>
    <t>ATTACHE-ASSI.RESS.N1 16X19 CT1</t>
  </si>
  <si>
    <t>ATTACHE-ASSI.RESS.N2 19X26 CT1</t>
  </si>
  <si>
    <t>23402102</t>
  </si>
  <si>
    <t>BAS PORTE ISOLANT ADH 1M CRISTAL</t>
  </si>
  <si>
    <t>BUTOIR ALU JUNIOR2 ARGENT CTE/1</t>
  </si>
  <si>
    <t>BUTOIR STD EPOXY OR  H37 CT/1</t>
  </si>
  <si>
    <t>BUTOIR STD EPOXY ARGENT H37 CT/1</t>
  </si>
  <si>
    <t>BUTOIR LUXIOR H35 D.30 CHROME BRILLANT CTE</t>
  </si>
  <si>
    <t>23402522</t>
  </si>
  <si>
    <t>BUTOIR LUXIOR H35 D.30 CHROME VELOURS CTE</t>
  </si>
  <si>
    <t>23402523</t>
  </si>
  <si>
    <t>BUTOIR LUXIOR H35 D.30 NICKEL VELOURS CTE</t>
  </si>
  <si>
    <t>23402538</t>
  </si>
  <si>
    <t>BUTOIR PLINTHE K NK VELOURS 60 CTE</t>
  </si>
  <si>
    <t>23402539</t>
  </si>
  <si>
    <t>BUTOIR PLINTHE K NK VELOURS 80 CTE</t>
  </si>
  <si>
    <t>23402594</t>
  </si>
  <si>
    <t>BUTOIR CIVILOR GRIS FONCE D.36 H=38  CT/1</t>
  </si>
  <si>
    <t>23402735</t>
  </si>
  <si>
    <t>BUTOIR JUNIOR2 NK VELOURS CTE/1</t>
  </si>
  <si>
    <t>23402794</t>
  </si>
  <si>
    <t>BUTOIR BEQUILLE ELIOR40 D=40mm CT/1</t>
  </si>
  <si>
    <t>23402900</t>
  </si>
  <si>
    <t>BUTOIR MURAL ADH.BM72 D36 BLANC EIFFELOR CTE</t>
  </si>
  <si>
    <t>23402901</t>
  </si>
  <si>
    <t>BUTOIR MURAL ADH.BM72 D36 GRIS EIFFELOR CTE</t>
  </si>
  <si>
    <t>23415822</t>
  </si>
  <si>
    <t>PASTILLE TEFLON D22 COQ/12</t>
  </si>
  <si>
    <t>23415825</t>
  </si>
  <si>
    <t>PASTILLE TEFLON D25 COQ/8</t>
  </si>
  <si>
    <t>23415828</t>
  </si>
  <si>
    <t>PASTILLE TEFLON D28 COQ/6</t>
  </si>
  <si>
    <t>23415922</t>
  </si>
  <si>
    <t>PASTILLE TEFLON CARRE 22X22 COQ/12</t>
  </si>
  <si>
    <t>23415925</t>
  </si>
  <si>
    <t>PASTILLE TEFLON CARRE 25X25 COQ/8</t>
  </si>
  <si>
    <t>23415975</t>
  </si>
  <si>
    <t>PASTILLE TEFLON RECTANGLE 75X100 COQ/1</t>
  </si>
  <si>
    <t>THERMOMETRE PLASTIQUE BLANC 14 CM   CTE</t>
  </si>
  <si>
    <t>THERMOMETRE PLASTIQUE BLANC 19 CM   CTE</t>
  </si>
  <si>
    <t>THERMOMETRE METAL BLANC 19 CM  CTE/1</t>
  </si>
  <si>
    <t>23420265</t>
  </si>
  <si>
    <t>THERMOMETRE BOIS ASSORTI 15CM  C/1</t>
  </si>
  <si>
    <t>23420293</t>
  </si>
  <si>
    <t>THERMOMETRE CONG.ROND D.70 CTE</t>
  </si>
  <si>
    <t>BOUCHON 23X27 CHAINE 30CM SAC/1</t>
  </si>
  <si>
    <t>BOUCHON 27X31 CHAINE 30CM SAC/1</t>
  </si>
  <si>
    <t>BOUCHON 30X35 CHAINE 30CM SAC/1</t>
  </si>
  <si>
    <t>BOUCHON 35X40 CHAINE 30CM SAC/1</t>
  </si>
  <si>
    <t>BOUCHON 40X44 CHAINE 30CM SAC/1</t>
  </si>
  <si>
    <t>BOUCHON 42X47 CHAINE 30CM SAC/1</t>
  </si>
  <si>
    <t>BOUCHON 47X52 CHAINE 30CM SAC/1</t>
  </si>
  <si>
    <t>BOUCHON 52X57 CHAINE 30CM SAC/1</t>
  </si>
  <si>
    <t>BOUCHON 55X60 CHAINE 30CM SAC/1</t>
  </si>
  <si>
    <t>BOUCHON 60X65 CHAINE 30CM SAC/1</t>
  </si>
  <si>
    <t>BOUCHON 35X40 PLAQUE INOX SAC/1</t>
  </si>
  <si>
    <t>BOUCHON 40X44 PLAQUE INOX SAC/1</t>
  </si>
  <si>
    <t>BOUCHON 42X47 PLAQUE INOX SAC/1</t>
  </si>
  <si>
    <t>BOUCHON 47X52 PLAQUE INOX SAC/1</t>
  </si>
  <si>
    <t>BOUCHON 52X57 PLAQUE INOX SAC/1</t>
  </si>
  <si>
    <t>BOUCHON LAVABO UNIVERSEL D23 à 60MM SAC/1</t>
  </si>
  <si>
    <t>23450440</t>
  </si>
  <si>
    <t>BOUCHON CLAPET D40  CTE/1</t>
  </si>
  <si>
    <t>BRISE-JET VISSER 22/100 LT CHR BIDOUCH.15CM C/1</t>
  </si>
  <si>
    <t>CHAINETTE P/BONDE LT CHR60 SAC/1</t>
  </si>
  <si>
    <t>CLE 6 PANS DE 1.5 à 10 ANNEAU/10</t>
  </si>
  <si>
    <t>23512019</t>
  </si>
  <si>
    <t>CLE TORX PLEIN JEU DE 8</t>
  </si>
  <si>
    <t>CLE 6 PANS BOULE de 1.5 à 8  JEU/8</t>
  </si>
  <si>
    <t>CLE MIXTE 8 A 19 (8-9-10-11-13-14-17-19) JEU/8</t>
  </si>
  <si>
    <t>23512055</t>
  </si>
  <si>
    <t>CLE PIPE (8/10/12/13/14/17) JEU/6</t>
  </si>
  <si>
    <t>CISEAU DE SCULPTEUR 12MM M.BIMAT. CTE</t>
  </si>
  <si>
    <t>CISEAU DE SCULPTEUR 15MM M.BIMAT.CTE</t>
  </si>
  <si>
    <t>CISEAU DE SCULPTEUR 20MM M.BIMAT. CTE</t>
  </si>
  <si>
    <t>CISEAU DE SCULPTEUR 25MM M.BIMAT. CTE</t>
  </si>
  <si>
    <t>23520933</t>
  </si>
  <si>
    <t>FURET A MANIVELLE L=3M</t>
  </si>
  <si>
    <t>23533022</t>
  </si>
  <si>
    <t>RABOT TOLE PROFESSIONNEL</t>
  </si>
  <si>
    <t>23534520</t>
  </si>
  <si>
    <t>MASQUES CHIRUGICAUX /50</t>
  </si>
  <si>
    <t>23536222</t>
  </si>
  <si>
    <t>NIVEAU MAGNETIQUE 22CM</t>
  </si>
  <si>
    <t>PINCE ELECTRO.COUPANTE DEVANT 10CM GAINEE CTE</t>
  </si>
  <si>
    <t>23542011</t>
  </si>
  <si>
    <t>BATONS DE COLLE D11MM/6</t>
  </si>
  <si>
    <t>23590240</t>
  </si>
  <si>
    <t>SCIE A METAUX 300MM</t>
  </si>
  <si>
    <t>23590245</t>
  </si>
  <si>
    <t>LAME P/SCIE A METAUX 300MM  CTE/2</t>
  </si>
  <si>
    <t>VRILLES A ANNEAU 2-3-4-5  CT/4</t>
  </si>
  <si>
    <t>TOURNEVIS CIVIC PRO FORGE 3X 75</t>
  </si>
  <si>
    <t>TOURNEVIS NAIN PRO CRUC. 5X38</t>
  </si>
  <si>
    <t>24030040</t>
  </si>
  <si>
    <t>TOURNEVIS TORX BIMAT.T40 VRAC</t>
  </si>
  <si>
    <t>24090050</t>
  </si>
  <si>
    <t>TOURNEVIS PORTE-EMBOUT SEUL 76MM</t>
  </si>
  <si>
    <t>29863010</t>
  </si>
  <si>
    <t>TUBE DECO OVAL SATINE ARG 30X15  1M</t>
  </si>
  <si>
    <t>CLOUS AMEUBL AC LTNNE.D=11mm H=16mm BTE 1000</t>
  </si>
  <si>
    <t>CLOUS AMEUBL VIEILLIS D=11mm H=16mm  BTE 1000</t>
  </si>
  <si>
    <t>3203093</t>
  </si>
  <si>
    <t>SEUIL PORTE LARGE 45mm LAITON PERCE  93</t>
  </si>
  <si>
    <t>SEUIL PORTE LARGE 45mm INOX PERCE  93</t>
  </si>
  <si>
    <t>SEUIL PORTE LARGE 45mm INOX PERCE 166</t>
  </si>
  <si>
    <t>3209017</t>
  </si>
  <si>
    <t>NEZ DE MARCHE PERCE ALU 36X18 EN 1M70</t>
  </si>
  <si>
    <t>3321105</t>
  </si>
  <si>
    <t>CHEVILLE BIMAT DUOPOWER SANS VIS 5X25 B/45</t>
  </si>
  <si>
    <t>3321106</t>
  </si>
  <si>
    <t>CHEVILLE BIMAT DUOPOWER SANS VIS 6X30 B/28</t>
  </si>
  <si>
    <t>3321108</t>
  </si>
  <si>
    <t>CHEVILLE BIMAT DUOPOWER SANS VIS 8X40 B/18</t>
  </si>
  <si>
    <t>3321110</t>
  </si>
  <si>
    <t>CHEVILLE BIMAT DUOPOWER SANS VIS 10X50 B/6</t>
  </si>
  <si>
    <t>CHEVILLE PAK+VIS TF4X40 CTE/5</t>
  </si>
  <si>
    <t>CHEVILLE POLYVALENTE SX 6x30 C/30</t>
  </si>
  <si>
    <t>CHEV.TT MAT. UX6x35 SS VIS BLI/20</t>
  </si>
  <si>
    <t>CHEV.TT MAT.UX10x60 SS VIS BLI/6</t>
  </si>
  <si>
    <t>361602</t>
  </si>
  <si>
    <t>FURET 2M50 D.6MM BLISTER</t>
  </si>
  <si>
    <t>361603</t>
  </si>
  <si>
    <t>FURET 3M50 D.6MM BLISTER</t>
  </si>
  <si>
    <t>361605</t>
  </si>
  <si>
    <t>FURET 5M D.6MM BLISTER</t>
  </si>
  <si>
    <t>361705</t>
  </si>
  <si>
    <t>FURET 5M + CROCHET D.8MM BLISTER</t>
  </si>
  <si>
    <t>361707</t>
  </si>
  <si>
    <t>FURET 7M + CROCHET D.8MM BLISTER</t>
  </si>
  <si>
    <t>361710</t>
  </si>
  <si>
    <t>FURET 10M + CROCHET D.8MM BLISTER</t>
  </si>
  <si>
    <t>PAUMELLE PARIS BC BICHRO  80X40 DTE PCE</t>
  </si>
  <si>
    <t>PAUMELLE PARIS BC BICHRO GCHE 80X40 PCE</t>
  </si>
  <si>
    <t>PAUMELLE PARIS BC BICHRO DTE 95X45  PCE</t>
  </si>
  <si>
    <t>PAUMELLE PARIS BC BICHRO  GCHE 95X45  PCE</t>
  </si>
  <si>
    <t>PAUMELLE PARIS BC BICHRO 110X55 DTE PCE</t>
  </si>
  <si>
    <t>PAUMELLE PARIS BC BICHRO 110X55 GCHE PCE</t>
  </si>
  <si>
    <t>PAUMELLE PARIS BC BICHRO  140X60 DTE PCE</t>
  </si>
  <si>
    <t>PAUMELLE PARIS BC BICHRO 140X60 GCHE PCE</t>
  </si>
  <si>
    <t>MECHE BOIS 3 POINTES  4X75 ETU</t>
  </si>
  <si>
    <t>MECHE BOIS 3 POINTES  6X90 ETU</t>
  </si>
  <si>
    <t>MECHE BOIS 3 POINTES  7X105 ET</t>
  </si>
  <si>
    <t>MECHE BOIS 3 POINTES  8X110 ET</t>
  </si>
  <si>
    <t>MECHE BOIS 3 POINTES 10X120 ET</t>
  </si>
  <si>
    <t>FORET METAUX HSS  5.5MM ETUI/2</t>
  </si>
  <si>
    <t>VERROU BOUTON 40MM BOITE</t>
  </si>
  <si>
    <t>VERROU BOUTON 45MM BOITE</t>
  </si>
  <si>
    <t>VERROU BOUTON 40MM COQUE</t>
  </si>
  <si>
    <t>VERROU BOUTON 45MM COQUE</t>
  </si>
  <si>
    <t>VERROU 2 CYLINDRES 40MM BOITE</t>
  </si>
  <si>
    <t>VERROU 2 CYLINDRES 45MM BOITE</t>
  </si>
  <si>
    <t>VERROU 2 CYLINDRES 40MM COQUE</t>
  </si>
  <si>
    <t>VERROU 2 CYLINDRES 45MM COQUE</t>
  </si>
  <si>
    <t>4207140</t>
  </si>
  <si>
    <t>VERROU BOUTON HAUTE SECURITE 5 CLES B6 40MM COQ</t>
  </si>
  <si>
    <t>4207145</t>
  </si>
  <si>
    <t>VERROU BOUTON HAUTE SECURITE 5 CLES B6 45MM COQ</t>
  </si>
  <si>
    <t>PATTE/ASSEMBLAGE ZN  55/60  BTE</t>
  </si>
  <si>
    <t>PATTE/ASSEMBLAGE ZN  75/80  BTE</t>
  </si>
  <si>
    <t>PATTE/ASSEMBLAGE ZN  95/100  BTE</t>
  </si>
  <si>
    <t>PATTE/ASSEMBLAGE ZN 115/120  BTE</t>
  </si>
  <si>
    <t>PATTE/ASSEMBLAGE ZN 135/140  BTE</t>
  </si>
  <si>
    <t>ENSEMBLE BEQ. ARGENT 220 B.D.C.</t>
  </si>
  <si>
    <t>ENSEMBLE BEQ. ARGENT 220 E.A.70</t>
  </si>
  <si>
    <t>ENSEMBLE BEQ.ARGENT 220 DECOND</t>
  </si>
  <si>
    <t>ENSEMBLE BEQ. ARGENT 220 P/CYL</t>
  </si>
  <si>
    <t>DEGORGEOIR LVM SUPER TRONCO NOIR</t>
  </si>
  <si>
    <t>CHARNIERE AC ZINGUE 25X18 VRAC</t>
  </si>
  <si>
    <t>CHARNIERE AC ZINGUE 30X19 VRAC</t>
  </si>
  <si>
    <t>CHARNIERE AC ZINGUE 35X22 VRAC</t>
  </si>
  <si>
    <t>CHARNIERE AC ZINGUE 40X25 VRAC</t>
  </si>
  <si>
    <t>CHARNIERE AC ZINGUE 50X30 VRAC</t>
  </si>
  <si>
    <t>CHARNIERE AC ZINGUE 60X35 VRAC</t>
  </si>
  <si>
    <t>CHARNIERE AC ZINGUE 70X40 VRAC</t>
  </si>
  <si>
    <t>AGRAFE P/AGRAF.125 CABLE 12mm CT/920</t>
  </si>
  <si>
    <t>5959000</t>
  </si>
  <si>
    <t>PINCE POUR CHEVILLE MC CTE/1</t>
  </si>
  <si>
    <t>60020000</t>
  </si>
  <si>
    <t>PERCEUSE A PERCUTION 710W A FIL BOITE</t>
  </si>
  <si>
    <t>60030000</t>
  </si>
  <si>
    <t>PERCEUSE SANS FIL 12V BOITE</t>
  </si>
  <si>
    <t>60040000</t>
  </si>
  <si>
    <t>TOURNEVIS A CLIQUET + 7 EMBOUTS</t>
  </si>
  <si>
    <t>60040500</t>
  </si>
  <si>
    <t>COFFRET 30 EMBOUTS + PORTE-EMBOUT</t>
  </si>
  <si>
    <t>61571060</t>
  </si>
  <si>
    <t>CYLINDRE DOUBLE TRAFIC6 30X30 CTE</t>
  </si>
  <si>
    <t>61571070</t>
  </si>
  <si>
    <t>CYLINDRE DOUBLE TRAFIC6 30X40 CTE</t>
  </si>
  <si>
    <t>MOUSSE BLANCHE PU L=8M en 12mm</t>
  </si>
  <si>
    <t>MOUSSE BLANCHE PU L=8M en 16mm</t>
  </si>
  <si>
    <t>62810020</t>
  </si>
  <si>
    <t>MOUSSE BLANCHE PU L=8M en 20mm</t>
  </si>
  <si>
    <t>BAS DE PORTE 0M95 EN SACHET D38</t>
  </si>
  <si>
    <t>6284111</t>
  </si>
  <si>
    <t>BAS DE PORTE BOUDIN D30</t>
  </si>
  <si>
    <t>POINTE AC TP 1 x 15  LE KG</t>
  </si>
  <si>
    <t>POINTE AC TP 1.2x18  LE KG</t>
  </si>
  <si>
    <t>POINTE AC TP 1.3x20  LE KG</t>
  </si>
  <si>
    <t>POINTE AC TP 1.3x25 LE KG</t>
  </si>
  <si>
    <t>POINTE AC TP 1.5x30 LE KG</t>
  </si>
  <si>
    <t>POINTE AC TP 2x35 LE KG</t>
  </si>
  <si>
    <t>POINTE AC TP 2.2x40 LE KG</t>
  </si>
  <si>
    <t>POINTE AC TP 2.4x50 LE KG</t>
  </si>
  <si>
    <t>POINTE AC TP 2.7x60 LE KG</t>
  </si>
  <si>
    <t>POINTE AC TP 3x70 LE KG</t>
  </si>
  <si>
    <t>POINTE AC TP 3.5x80 LE KG</t>
  </si>
  <si>
    <t>POINTE AC TP 4x90 LE KG</t>
  </si>
  <si>
    <t>POINTE AC TP 4.5x100 LE K</t>
  </si>
  <si>
    <t>POINTE AC TP 5x110 LE K</t>
  </si>
  <si>
    <t>POINTE AC TP 5x125 LE K</t>
  </si>
  <si>
    <t>POINTE AC TP 6x180 LE KG</t>
  </si>
  <si>
    <t>POINTE AC TH 1.1x16  LE KG</t>
  </si>
  <si>
    <t>POINTE AC TH 1.3x18 LE KG</t>
  </si>
  <si>
    <t>POINTE AC TH 1.3x20  LE KG</t>
  </si>
  <si>
    <t>POINTE AC TH 1.3x25  LE KG</t>
  </si>
  <si>
    <t>POINTE AC TH 1.5x30 LE KG</t>
  </si>
  <si>
    <t>POINTE AC TH 1.5x35 LE KG</t>
  </si>
  <si>
    <t>POINTE AC TH 1.8x40 LE KG</t>
  </si>
  <si>
    <t>POINTE AC TH 2.4x50 LE KG</t>
  </si>
  <si>
    <t>POINTE AC TH 2.7x60 LE KG</t>
  </si>
  <si>
    <t>POINTE AC TH 3x70 LE KG</t>
  </si>
  <si>
    <t>POINTE TP EXTRA LARGE 2.7x30</t>
  </si>
  <si>
    <t>POINTE TP EXTRA LARGE 3x40</t>
  </si>
  <si>
    <t>POINTE TP EXTRA LARGE 3x50</t>
  </si>
  <si>
    <t>CONDUIT CLAIR 1.5X14   LE KG</t>
  </si>
  <si>
    <t>CONDUIT CLAIR 2  X18   LE KG</t>
  </si>
  <si>
    <t>CONDUIT CLAIR 2.4X23   LE KG</t>
  </si>
  <si>
    <t>POIGNEE BATEAU CHR EA 90 L=100MM VRAC</t>
  </si>
  <si>
    <t>69105120</t>
  </si>
  <si>
    <t>TRINGLE 24X16 LAQ BLANC ST 120</t>
  </si>
  <si>
    <t>TRINGLE 24X16 LAQ BLANC ST 250</t>
  </si>
  <si>
    <t>69106240</t>
  </si>
  <si>
    <t>TRINGLE 24X16 LAQ BLANC DR 240</t>
  </si>
  <si>
    <t>69130025</t>
  </si>
  <si>
    <t>ANNEAU POUR RIDEAU D.25 SAC/10</t>
  </si>
  <si>
    <t>69130030</t>
  </si>
  <si>
    <t>ANNEAU POUR RIDEAU D.30 SAC/10</t>
  </si>
  <si>
    <t>69140011</t>
  </si>
  <si>
    <t>PINCE DECO PAPILLON NOIR CT/2</t>
  </si>
  <si>
    <t>69140012</t>
  </si>
  <si>
    <t>PINCE DECO PAPILLON BLANC CT/2</t>
  </si>
  <si>
    <t>69140021</t>
  </si>
  <si>
    <t>PINCE DECO PAPILLON GRIS FONCE CT/2</t>
  </si>
  <si>
    <t>69140022</t>
  </si>
  <si>
    <t>PINCE DECO OISEAU BLANC CT/2</t>
  </si>
  <si>
    <t>69140031</t>
  </si>
  <si>
    <t>PINCE DECO OISEAU GRIS FONCE CT/2</t>
  </si>
  <si>
    <t>69140032</t>
  </si>
  <si>
    <t>PINCE DECO SPIRAL NOIR LAQUE CT/2</t>
  </si>
  <si>
    <t>69151001</t>
  </si>
  <si>
    <t>SUPPORT MERISIER NAISSANCE D=28MM CT/2</t>
  </si>
  <si>
    <t>69151002</t>
  </si>
  <si>
    <t>EMBOUT POMME MERISIER D=28MM CT/2</t>
  </si>
  <si>
    <t>69151004</t>
  </si>
  <si>
    <t>SUPPORT MERISIER COURT 5CM D=28MM CT/1</t>
  </si>
  <si>
    <t>69151005</t>
  </si>
  <si>
    <t>SUPPORT MERISIER LONG  9CM D=28MM CT/1</t>
  </si>
  <si>
    <t>69151020</t>
  </si>
  <si>
    <t>ANNEAU MERISIER D=28MM CT/10</t>
  </si>
  <si>
    <t>69151115</t>
  </si>
  <si>
    <t>TRINGLE BOIS MERISIER D=28MM 150</t>
  </si>
  <si>
    <t>69151120</t>
  </si>
  <si>
    <t>TRINGLE BOIS MERISIER D=28MM 200</t>
  </si>
  <si>
    <t>69151125</t>
  </si>
  <si>
    <t>TRINGLE BOIS MERISIER D=28MM 250</t>
  </si>
  <si>
    <t>69152001</t>
  </si>
  <si>
    <t>SUPPORT CHENE NAISSANCE D=28MM CT/2</t>
  </si>
  <si>
    <t>69152002</t>
  </si>
  <si>
    <t>EMBOUT POMME CHENE D=28MM CT/2</t>
  </si>
  <si>
    <t>69152004</t>
  </si>
  <si>
    <t>SUPPORT CHENE COURT 5CM D=28MM CT/1</t>
  </si>
  <si>
    <t>69152005</t>
  </si>
  <si>
    <t>SUPPORT CHENE LONG  9CM D=28MM CT/1</t>
  </si>
  <si>
    <t>69152020</t>
  </si>
  <si>
    <t>ANNEAU CHENE D=28MM CT/10</t>
  </si>
  <si>
    <t>69152115</t>
  </si>
  <si>
    <t>TRINGLE BOIS CHENE D=28MM 150</t>
  </si>
  <si>
    <t>69152120</t>
  </si>
  <si>
    <t>TRINGLE BOIS CHENE D=28MM 200</t>
  </si>
  <si>
    <t>69152125</t>
  </si>
  <si>
    <t>TRINGLE BOIS CHENE D=28MM 250</t>
  </si>
  <si>
    <t>69153001</t>
  </si>
  <si>
    <t>SUPPORT BOIS BLANC NAISSANCE D=28MM CT/2</t>
  </si>
  <si>
    <t>69153002</t>
  </si>
  <si>
    <t>EMBOUT POMME BOIS BLANC D=28MM CT/2</t>
  </si>
  <si>
    <t>69153004</t>
  </si>
  <si>
    <t>SUPPORT BOIS BLANC COURT 5CM D=28MM CT/1</t>
  </si>
  <si>
    <t>69153005</t>
  </si>
  <si>
    <t>SUPPORT BOIS BLANC LONG  9CM D=28MM CT/1</t>
  </si>
  <si>
    <t>69153115</t>
  </si>
  <si>
    <t>TRINGLE BOIS BLANC D=28MM 150</t>
  </si>
  <si>
    <t>69153120</t>
  </si>
  <si>
    <t>TRINGLE BOIS BLANC D=28MM 200</t>
  </si>
  <si>
    <t>69153125</t>
  </si>
  <si>
    <t>TRINGLE BOIS BLANC D=28MM 250</t>
  </si>
  <si>
    <t>69154001</t>
  </si>
  <si>
    <t>SUPPORT HETRE NAISSANCE D=28MM CT/2</t>
  </si>
  <si>
    <t>69154002</t>
  </si>
  <si>
    <t>EMBOUT POMME HETRE D=28MM CT/2</t>
  </si>
  <si>
    <t>69154004</t>
  </si>
  <si>
    <t>SUPPORT HETRE COURT 5CM D=28MM CT/1</t>
  </si>
  <si>
    <t>69154005</t>
  </si>
  <si>
    <t>SUPPORT HETRE LONG  9CM D=28MM CT/1</t>
  </si>
  <si>
    <t>69154020</t>
  </si>
  <si>
    <t>ANNEAU HETRE D=28MM CT/10</t>
  </si>
  <si>
    <t>69154115</t>
  </si>
  <si>
    <t>TRINGLE BOIS HETRE D=28MM 150</t>
  </si>
  <si>
    <t>69154120</t>
  </si>
  <si>
    <t>TRINGLE BOIS HETRE D=28MM 200</t>
  </si>
  <si>
    <t>69154125</t>
  </si>
  <si>
    <t>TRINGLE BOIS HETRE D=28MM 250</t>
  </si>
  <si>
    <t>SUPPORT NOYER NAISSANCE  CTE/2</t>
  </si>
  <si>
    <t>69173001</t>
  </si>
  <si>
    <t>NAISSANCE ACIER CHR SATINE D20 CT/2</t>
  </si>
  <si>
    <t>69173002</t>
  </si>
  <si>
    <t>EMBOUT ACIER CHR SAT D20 CT/2</t>
  </si>
  <si>
    <t>69173007</t>
  </si>
  <si>
    <t>SUPPORT ACIER CHR SAT DOUBLE 714CM  D20 CT/2</t>
  </si>
  <si>
    <t>69173115</t>
  </si>
  <si>
    <t>BARRE FER CHR SATINE D20 1M50</t>
  </si>
  <si>
    <t>69173120</t>
  </si>
  <si>
    <t>BARRE FER CHR SATINE D20 2M</t>
  </si>
  <si>
    <t>69175001</t>
  </si>
  <si>
    <t>NAISSANCE ACIER NOIR MAT  D20 CT/2</t>
  </si>
  <si>
    <t>69175002</t>
  </si>
  <si>
    <t>EMBOUT ACIER NOIR MAT D20 CT/2</t>
  </si>
  <si>
    <t>69175115</t>
  </si>
  <si>
    <t>BARRE FER NOIR MAT D20 1M50</t>
  </si>
  <si>
    <t>69175120</t>
  </si>
  <si>
    <t>BARRE FER NOIR MAT D20 2M</t>
  </si>
  <si>
    <t>69181200</t>
  </si>
  <si>
    <t>KIT BOIS MERISIER D28MM 200 SANS ANNEAU</t>
  </si>
  <si>
    <t>69182150</t>
  </si>
  <si>
    <t>KIT BOIS CHENE D28MM 150 SANS ANNEAU</t>
  </si>
  <si>
    <t>69182200</t>
  </si>
  <si>
    <t>KIT BOIS CHENE D28MM 200 SANS ANNEAU</t>
  </si>
  <si>
    <t>69183150</t>
  </si>
  <si>
    <t>KIT BOIS BLANC D28MM 150 SANS ANNEAU</t>
  </si>
  <si>
    <t>69183200</t>
  </si>
  <si>
    <t>KIT BOIS BLANC D28MM 200 SANS ANNEAU</t>
  </si>
  <si>
    <t>69184150</t>
  </si>
  <si>
    <t>KIT BOIS HETRE D28MM 150 SANS ANNEAU</t>
  </si>
  <si>
    <t>69184200</t>
  </si>
  <si>
    <t>KIT BOIS HETRE D28MM 200 SANS ANNEAU</t>
  </si>
  <si>
    <t>69187002</t>
  </si>
  <si>
    <t>TRINGLE AUTOBLOC. RESSORT 30 à 50CM/CTE</t>
  </si>
  <si>
    <t>69187004</t>
  </si>
  <si>
    <t>TRINGLE AUTOBLOC RESSORT 50 à 80CM/CTE</t>
  </si>
  <si>
    <t>69187006</t>
  </si>
  <si>
    <t>TRINGLE AUTOBLOC RESSORT 80 à 110CM/CTE</t>
  </si>
  <si>
    <t>69192120</t>
  </si>
  <si>
    <t>KIT METAL EXT FEUILLE BLANC/OR 120-210</t>
  </si>
  <si>
    <t>69193120</t>
  </si>
  <si>
    <t>KIT METAL EXT GLOBE NICKEL 120-210</t>
  </si>
  <si>
    <t>69194120</t>
  </si>
  <si>
    <t>KIT METAL EXT GLOBE CHROME 120-210</t>
  </si>
  <si>
    <t>69195120</t>
  </si>
  <si>
    <t>KIT METAL EXT GLOBE LAITON 120-210</t>
  </si>
  <si>
    <t>7102023</t>
  </si>
  <si>
    <t>SEMENCE BOSSETTE 23MM SACH/250GR</t>
  </si>
  <si>
    <t>7103014</t>
  </si>
  <si>
    <t>SEMENCE TAPISSIER 14MM SACH/500GR</t>
  </si>
  <si>
    <t>7104023</t>
  </si>
  <si>
    <t>POINTE BOSSETTE BLEUIE 23MM LE KG</t>
  </si>
  <si>
    <t>PRESENTOIR H.220 P.37CM PERFO.100 DEPART</t>
  </si>
  <si>
    <t>PRESENTOIR H.220 P.37cm 1M.SUIVANT</t>
  </si>
  <si>
    <t>PRESENTOIR H.220 P.37CM PERFO.133 DEPART</t>
  </si>
  <si>
    <t>PRESENTOIR H.220 P.37CM 1M33 SUIVANT</t>
  </si>
  <si>
    <t>GONDOLE D.F.H140 DOS PERFO 100</t>
  </si>
  <si>
    <t>GONDOLE D.F.H.220 L=1M P=40CM DEPART DOS PERFO.</t>
  </si>
  <si>
    <t>GONDOLE D.F.H.220 L=1M P=40CM SUIVANT DOS PERFO.</t>
  </si>
  <si>
    <t>TABLETTE INTERMEDIAIR 1000/30CM</t>
  </si>
  <si>
    <t>TABLETTE INTERMEDIAIR 1000/37CM</t>
  </si>
  <si>
    <t>TABLETTE INTERMEDIAIR 1330/30cm</t>
  </si>
  <si>
    <t>TABLETTE INTERMEDIAIR 1330/37cm</t>
  </si>
  <si>
    <t>TOLE PERFOREE LRG:100X H:40 CM</t>
  </si>
  <si>
    <t>TOLE PERFOREE LRG:133X H:40 CM</t>
  </si>
  <si>
    <t>ATTACHE ETAGERE ANGLE AC ZN VRAC</t>
  </si>
  <si>
    <t>ATTACHE ETAGERE LONGUE ZN 60*20MM VRAC</t>
  </si>
  <si>
    <t>ATTACHE ETAGERE LONGUE ZN 75*25MM VRAC</t>
  </si>
  <si>
    <t>ATTACHE ETAGERE LONGUE ZN 90*25 EP=1.5 VRAC</t>
  </si>
  <si>
    <t>ATTACHE ETAGERE RONDE ZN 37*23MM  VRAC</t>
  </si>
  <si>
    <t>BOUTON DOUBLE PORCELAINE 6X90 VRAC</t>
  </si>
  <si>
    <t>BEQUILLE DOUBLE PORCELAINE 7X90 VRAC</t>
  </si>
  <si>
    <t>FIL LIEN PLAST.VERT 0.4 BOB30M</t>
  </si>
  <si>
    <t>ESSE DE PEINTRE ZN D.5mm L=110MM  VRAC</t>
  </si>
  <si>
    <t>ESSE EGALE ZN 21 D.5   MM L=45</t>
  </si>
  <si>
    <t>ESSE A.LAITONNE D.3 L35 LE SAC/6</t>
  </si>
  <si>
    <t>VIS AGGLO ZN BLANC TF 2.5X12 BOITE le cent</t>
  </si>
  <si>
    <t>VIS AGGLO ZN BLANC TF 2.5X16 BOITE le cent</t>
  </si>
  <si>
    <t>VIS AGGLO ZN BLANC TF 2.5X20 BOITE le cent</t>
  </si>
  <si>
    <t>VIS AGGLO ZN BLANC TF 3  X12 BOITE le cent</t>
  </si>
  <si>
    <t>VIS AGGLO ZN BLANC TF 3  X25 BOITE le cent</t>
  </si>
  <si>
    <t>VIS AGGLO ZN BLANC TF 3  X30 BOITE le cent</t>
  </si>
  <si>
    <t>VIS AGGLO ZN BLANC TF 3  X40 BOITE le cent</t>
  </si>
  <si>
    <t>VIS AGGLO ZN BLANC TF 3.5X20 BOITE le cent</t>
  </si>
  <si>
    <t>VIS AGGLO ZN BLANC TF 3.5X25 BOITE le cent</t>
  </si>
  <si>
    <t>VIS AGGLO ZN BLANC TF 3.5X30 BOITE le cent</t>
  </si>
  <si>
    <t>VIS AGGLO ZN BLANC TF 3.5X35 BOITE le cent</t>
  </si>
  <si>
    <t>VIS AGGLO ZN BLANC TF 3.5X40 BOITE le cent</t>
  </si>
  <si>
    <t>VIS AGGLO ZN BLANC TF 4  X30 BOITE le cent</t>
  </si>
  <si>
    <t>VIS AGGLO ZN BLANC TF 4  X35 BOITE le cent</t>
  </si>
  <si>
    <t>VIS AGGLO ZN BLANC TF 4 X40 BOITE le cent</t>
  </si>
  <si>
    <t>VIS AGGLO ZN BLANC TF 4  X45 BOITE le cent</t>
  </si>
  <si>
    <t>VIS AGGLO ZN BLANC TF 4  X60 BOITE le cent</t>
  </si>
  <si>
    <t>VIS AGGLO ZN BLANC TF 4.5X25 BOITE le cent</t>
  </si>
  <si>
    <t>VIS AGGLO ZN BLANC TF 4.5X30 BOITE le cent</t>
  </si>
  <si>
    <t>VIS AGGLO ZN BLANC TF 4.5X35 BOITE le cent</t>
  </si>
  <si>
    <t>VIS AGGLO ZN BLANC TF 4.5X40 BOITE le cent</t>
  </si>
  <si>
    <t>VIS AGGLO ZN BLANC TF 5  X20 BOITE le cent</t>
  </si>
  <si>
    <t>VIS AGGLO ZN BLANC TF 5  X25 BOITE le cent</t>
  </si>
  <si>
    <t>VIS AGGLO ZN BLANC TF 5  X30 BOITE le cent</t>
  </si>
  <si>
    <t>VIS AGGLO ZN BLANC TF 5  X35 BOITE le cent</t>
  </si>
  <si>
    <t>VIS AGGLO ZN BLANC TF 5  X40 BOITE le cent</t>
  </si>
  <si>
    <t>VIS AGGLO ZN BLANC TF 5 X45 BOITE le cent</t>
  </si>
  <si>
    <t>VIS AGGLO ZN BLANC TF 5 X50 BOITE le cent</t>
  </si>
  <si>
    <t>VIS AGGLO ZN BLANC TF 5 X60 BOITE le cent</t>
  </si>
  <si>
    <t>VIS AGGLO ZN BLANC TF 5 X70 BOITE le cent</t>
  </si>
  <si>
    <t>VIS AGGLO ZN BLANC TF 6 X40 BOITE le cent</t>
  </si>
  <si>
    <t>VIS AGGLO ZN BLANC TF 6 X50 BOITE le cent</t>
  </si>
  <si>
    <t>VIS AGGLO ZN BLANC TF 6 X60 BOITE le cent</t>
  </si>
  <si>
    <t>VIS AGGLO ZN BLANC TF 6 X70 BOITE le cent</t>
  </si>
  <si>
    <t>VIS AGGLO ZN BLANC TF 6 X80 BOITE le cent</t>
  </si>
  <si>
    <t>VIS AGGLO ZN BLANC TF 6 X100 BOITE le cent</t>
  </si>
  <si>
    <t>VIS TOLE AUTOPERC. TC ZN BLANC N.10 4.8X31.7</t>
  </si>
  <si>
    <t>VIS AGGLO ZN BLAN TC 4  X16 BTE  LE CENT</t>
  </si>
  <si>
    <t>VIS A METAUX TF POZZI ZN 3X12 BOITE le cent</t>
  </si>
  <si>
    <t>VIS A METAUX TF POZZI ZN 3X16 BOITE le cent</t>
  </si>
  <si>
    <t>VIS A METAUX TF POZZI ZN 3X20 BOITE le cent</t>
  </si>
  <si>
    <t>VIS A METAUX TF POZZI ZN 3X30 BOITE le cent</t>
  </si>
  <si>
    <t>VIS A METAUX TF POZZI ZN 3X40 BOITE le cent</t>
  </si>
  <si>
    <t>VIS A METAUX TF POZZI ZN 4X12 BOITE le cent</t>
  </si>
  <si>
    <t>VIS A METAUX TF ZN POZZI 4X16 BOITE le cent</t>
  </si>
  <si>
    <t>VIS A METAUX TF POZZI ZN 4X20 BOITE le cent</t>
  </si>
  <si>
    <t>VIS A METAUX TF POZZI ZN 4X25 BOITE le cent</t>
  </si>
  <si>
    <t>VIS A METAUX TF POZZI ZN 4X30 BOITE le cent</t>
  </si>
  <si>
    <t>VIS A METAUX TF POZZI ZN 4X40 BOITE le cent</t>
  </si>
  <si>
    <t>VIS A METAUX TF POZZI ZN 4X50 BOITE le cent</t>
  </si>
  <si>
    <t>VIS A METAUX TF POZZI ZN 4X60 BOITE le cent</t>
  </si>
  <si>
    <t>VIS A METAUX TF POZZI ZN 5X20 BOITE le cent</t>
  </si>
  <si>
    <t>VIS A METAUX TF POZZI ZN 5X30 BOITE le cent</t>
  </si>
  <si>
    <t>VIS A METAUX TF POZZI ZN 5X40 BOITE le cent</t>
  </si>
  <si>
    <t>VIS A METAUX TF POZZI ZN 5X50 BOITE le cent</t>
  </si>
  <si>
    <t>VIS A METAUX TF POZZI ZN 5X60 BOITE le cent</t>
  </si>
  <si>
    <t>VIS A METAUX TF POZZI ZN 5X70 BOITE le cent</t>
  </si>
  <si>
    <t>8456012</t>
  </si>
  <si>
    <t>VIS A METAUX TF POZZI ZN 6X12 BOITE le cent</t>
  </si>
  <si>
    <t>VIS A METAUX TF POZZI ZN 6X16 BOITE le cent</t>
  </si>
  <si>
    <t>VIS A METAUX TF POZZI ZN 6X20 BOITE le cent</t>
  </si>
  <si>
    <t>VIS A METAUX TF POZZI ZN 6X30 BOITE le cent</t>
  </si>
  <si>
    <t>VIS A METAUX TF POZZI ZN 6X40 BOITE le cent</t>
  </si>
  <si>
    <t>VIS A METAUX TF ZN POZZI 6X50 BOITE le cent</t>
  </si>
  <si>
    <t>VIS A METAUX TF ZN POZZI 6X60 BOITE le cent</t>
  </si>
  <si>
    <t>VIS A METAUX TF ZN POZZI 6X70 BOITE le cent</t>
  </si>
  <si>
    <t>VIS A METAUX TF POZZI ZN 6X80 BOITE le cent</t>
  </si>
  <si>
    <t>VIS A METAUX TC POZZI ZN 3X16 BOITE le cent</t>
  </si>
  <si>
    <t>VIS A METAUX TC POZZI ZN 3X20 BOITE le cent</t>
  </si>
  <si>
    <t>VIS A METAUX TC POZZI ZN 3X30 BOITE le cent</t>
  </si>
  <si>
    <t>VIS A METAUX TC POZZI ZN 3X40 BOITE le cent</t>
  </si>
  <si>
    <t>VIS A METAUX TC POZZI ZN 3X50 BOITE le cent</t>
  </si>
  <si>
    <t>VIS A METAUX TC ZN POZZI 4X16 BOITE le cent</t>
  </si>
  <si>
    <t>VIS A METAUX TC ZN POZZI 4X20 BOITE le cent</t>
  </si>
  <si>
    <t>VIS A METAUX TC ZN POZZI 4X30 BOITE le cent</t>
  </si>
  <si>
    <t>VIS A METAUX TC ZN POZZI 4X40 BOITE le cent</t>
  </si>
  <si>
    <t>VIS A METAUX TC ZN POZZI 4X50 BOITE le cent</t>
  </si>
  <si>
    <t>VIS A METAUX TC ZN POZZI 5X20 BOITE le cent</t>
  </si>
  <si>
    <t>VIS A METAUX TC ZN POZZI 5X30 BOITE le cent</t>
  </si>
  <si>
    <t>VIS A METAUX TC POZZI ZN 5X40 BOITE le cent</t>
  </si>
  <si>
    <t>VIS A METAUX TC POZZI ZN 5X50 BOITE le cent</t>
  </si>
  <si>
    <t>VIS A METAUX TC POZZI ZN 5X60 BOITE le cent</t>
  </si>
  <si>
    <t>VIS A METAUX TC POZZI ZN 6X20 BOITE le cent</t>
  </si>
  <si>
    <t>VIS A METAUX TC POZZI ZN 6X30 BOITE le cent</t>
  </si>
  <si>
    <t>VIS A METAUX TC POZZI ZN 6X40 BOITE le cent</t>
  </si>
  <si>
    <t>VIS A METAUX TC POZZI ZN 6X50 BOITE le cent</t>
  </si>
  <si>
    <t>VIS A METAUX TC POZZI ZN 6X60 BOITE le cent</t>
  </si>
  <si>
    <t>VIS A METAUX TC POZZI ZN 6X80 BOITE le cent</t>
  </si>
  <si>
    <t>8474030</t>
  </si>
  <si>
    <t>VIS AGGLO AC TC CRUCIF 4  X30 BLANCHE  LE CENT</t>
  </si>
  <si>
    <t>SUPPORT 24X16 NAISSANCE BLANC</t>
  </si>
  <si>
    <t>SUPPORT DEM.24X16 PLAFOND SIMPLE BLANC</t>
  </si>
  <si>
    <t>SUPPORT DEM.24X16 PLAFOND DOUBLE BLANC</t>
  </si>
  <si>
    <t>SUPPORT DEM.24X16 FACE 40 SIMPLE BLANC</t>
  </si>
  <si>
    <t>SUPPORT DEM.24X16 FACE 80 SIMPLE BLANC</t>
  </si>
  <si>
    <t>SUPPORT DEM.24X16 60/120 DOUBLE BLANC</t>
  </si>
  <si>
    <t>SUPPORT DEM.24X16 80/140 DOUBLE BLANC</t>
  </si>
  <si>
    <t>BUTOIR SENIOR ALU CHAMPAGNE H38 KIT/1</t>
  </si>
  <si>
    <t>88902907</t>
  </si>
  <si>
    <t>BUTOIR MURAL ADH. EIFFELOR NOIR/NOIR VRAC</t>
  </si>
  <si>
    <t>899ACE01</t>
  </si>
  <si>
    <t>INOX ETIRE D.30MM EN BARRE LE KG CHANFREIN 30° 10MM IMPERATIF</t>
  </si>
  <si>
    <t>899AFF01</t>
  </si>
  <si>
    <t>LOCATION ANNUELLE MACHINE AFFRANCHIR</t>
  </si>
  <si>
    <t>899AFF02</t>
  </si>
  <si>
    <t>REDEVANCE ANNUELLE MACHINE AFFRANCHIR</t>
  </si>
  <si>
    <t>899ALF01</t>
  </si>
  <si>
    <t>PASTILLE D.19 BLANC PLAQUE/4*2</t>
  </si>
  <si>
    <t>899ALF02</t>
  </si>
  <si>
    <t>PASTILLE D.19 NOIR PLAQUE/4*2</t>
  </si>
  <si>
    <t>899ALF03</t>
  </si>
  <si>
    <t>SANGLE (RINGSTRAP) 350*20MM  PIECE</t>
  </si>
  <si>
    <t>899ALF05</t>
  </si>
  <si>
    <t>SERRE-CABLE 200*20MM NOIR BOB/750</t>
  </si>
  <si>
    <t>899ALF07</t>
  </si>
  <si>
    <t>D/D 10MMX50CM JAUNE RLEAU/25M  LE METRE</t>
  </si>
  <si>
    <t>899ALOM01</t>
  </si>
  <si>
    <t>CIMAISE P24 2M ARGENT + 8 TROUS</t>
  </si>
  <si>
    <t>899ALOM02</t>
  </si>
  <si>
    <t>CIMAISE P24 2M OR + 8 TROUS</t>
  </si>
  <si>
    <t>899ALOM03</t>
  </si>
  <si>
    <t>CIMAISE P24 2M BLANC + 8 TROUS</t>
  </si>
  <si>
    <t>899ALOM04</t>
  </si>
  <si>
    <t>CIMAISE P24 1M50 ARGENT + 6 TROUS</t>
  </si>
  <si>
    <t>899ALOM05</t>
  </si>
  <si>
    <t>CIMAISE P24 1M50 OR + 6 TROUS</t>
  </si>
  <si>
    <t>899ALOM06</t>
  </si>
  <si>
    <t>CIMAISE P24 1M50 BLANC + 6 TROUS</t>
  </si>
  <si>
    <t>899ALOM09</t>
  </si>
  <si>
    <t>PROFIL ALU 4 BRANCHES 6012 T6 LE KG</t>
  </si>
  <si>
    <t>899ALOM10</t>
  </si>
  <si>
    <t>CIMAISE CIVICLIC BLANC 1M</t>
  </si>
  <si>
    <t>899AMG01</t>
  </si>
  <si>
    <t>TARGETTE PENE ROND NICK 40 VRAC</t>
  </si>
  <si>
    <t>899AMG02</t>
  </si>
  <si>
    <t>TARGETTE PENE ROND NICK 50 VRAC</t>
  </si>
  <si>
    <t>899AND01</t>
  </si>
  <si>
    <t>BROSSAGE BUTOIR ALU H35/H47</t>
  </si>
  <si>
    <t>899AND02</t>
  </si>
  <si>
    <t>POLISSAGE BUTOIR LAITON H25/30 TAMPON</t>
  </si>
  <si>
    <t>899AND04</t>
  </si>
  <si>
    <t>POLISSAGE BUTOIR LAITON H25/30 1 FACE</t>
  </si>
  <si>
    <t>899AND05</t>
  </si>
  <si>
    <t>BROSSAGE BUTOIR ALU 1 FACE MODELE V</t>
  </si>
  <si>
    <t>899AND06</t>
  </si>
  <si>
    <t>POLISSAGE TUBE ALU L42/62</t>
  </si>
  <si>
    <t>899AND08</t>
  </si>
  <si>
    <t>POLI GLACE BUTOIR SENIOR LAITON</t>
  </si>
  <si>
    <t>899AND10</t>
  </si>
  <si>
    <t>BROSSAGE BUTOIR INOX EXTER+1 FACE D.20</t>
  </si>
  <si>
    <t>899AND11</t>
  </si>
  <si>
    <t>BROSSAGE BUTOIR INOX EXTER+1 FACE D.25</t>
  </si>
  <si>
    <t>899AND12</t>
  </si>
  <si>
    <t>BROSSAGE BUTOIR INOX EXTER+1 FACE D.30</t>
  </si>
  <si>
    <t>899AND20</t>
  </si>
  <si>
    <t>POLISSAGE + TARAUDAGE BUTOIR ZAMACK D25 H35</t>
  </si>
  <si>
    <t>899AND25</t>
  </si>
  <si>
    <t>POLISSAGE BUTOIR CORPS LAITON D15</t>
  </si>
  <si>
    <t>899AND26</t>
  </si>
  <si>
    <t>POLISSAGE PLATINE BUTOIR LAITON D.38</t>
  </si>
  <si>
    <t>899AND30</t>
  </si>
  <si>
    <t>POLI + VERNI BASE BUTOIR RESSORT LAITON</t>
  </si>
  <si>
    <t>899AND31</t>
  </si>
  <si>
    <t>POLI + VERNI CORPS BUTOIR RESSORT LAITON</t>
  </si>
  <si>
    <t>899AND32</t>
  </si>
  <si>
    <t>POLI + VERNI P.MOBILE BUTOIR RESSORT LAITON</t>
  </si>
  <si>
    <t>899AP1001</t>
  </si>
  <si>
    <t>TRAITEM. BUTOIR SENIOR EPOXY ALU 9600</t>
  </si>
  <si>
    <t>899AP1002</t>
  </si>
  <si>
    <t>TRAITEM. BUTOIR SENIOR EPOXY BLANC</t>
  </si>
  <si>
    <t>899AP1003</t>
  </si>
  <si>
    <t>TRAITEM. BUTOIR SENIOR EP. OR BRILLANT METAL</t>
  </si>
  <si>
    <t>899AP1004</t>
  </si>
  <si>
    <t>TRAITEM. BUTOIR ALU EPOXY NOIR MAT</t>
  </si>
  <si>
    <t>899AP1005</t>
  </si>
  <si>
    <t>TRAITEM. BUTOIR MINOR EPOXY ALU 9600</t>
  </si>
  <si>
    <t>899AP1009</t>
  </si>
  <si>
    <t>VERNISSAGE BUTOIR ZAMACK LAITONNE</t>
  </si>
  <si>
    <t>899AP1010</t>
  </si>
  <si>
    <t>VERNISSAGE BUTOIR SENIOR  LAITON</t>
  </si>
  <si>
    <t>899AP1011</t>
  </si>
  <si>
    <t>TRAITEM. BUTOIR ACIER H37 EPOXY ALU 9600</t>
  </si>
  <si>
    <t>899AP1012</t>
  </si>
  <si>
    <t>TRAITEM. BUTOIR ACIER H37 EPOXY BLANC</t>
  </si>
  <si>
    <t>899AP1013</t>
  </si>
  <si>
    <t>TRAITEM. BUTOIR ACIER EP. OR BRILLANT METAL</t>
  </si>
  <si>
    <t>899AP1014</t>
  </si>
  <si>
    <t>TRAITEM. BUTOIR LUXE ACIER EPOXY BLANC</t>
  </si>
  <si>
    <t>899AP1310</t>
  </si>
  <si>
    <t>TRAITEM. CIMAISE ACIER BL 100</t>
  </si>
  <si>
    <t>899AP1315</t>
  </si>
  <si>
    <t>TRAITEM. CIMAISE ACIER BL 150</t>
  </si>
  <si>
    <t>899AP1320</t>
  </si>
  <si>
    <t>TRAITEM. CIMAISE ACIER BL 200</t>
  </si>
  <si>
    <t>899AP1610</t>
  </si>
  <si>
    <t>TRAITEM. CIMAISE ALU BRUT 100</t>
  </si>
  <si>
    <t>899AP1620</t>
  </si>
  <si>
    <t>TRAITEM. CIMAISE ALU BRUT 200</t>
  </si>
  <si>
    <t>899AP1810</t>
  </si>
  <si>
    <t>TRAITEM. CIMAISE ALU NOIR 100</t>
  </si>
  <si>
    <t>899AP1815</t>
  </si>
  <si>
    <t>TRAITEM. CIMAISE ALU NOIR 150</t>
  </si>
  <si>
    <t>899AP1820</t>
  </si>
  <si>
    <t>TRAITEM. CIMAISE ALU NOIR 200</t>
  </si>
  <si>
    <t>899AP1910</t>
  </si>
  <si>
    <t>TRAITEM. CIMAISE ALU BLANC 100</t>
  </si>
  <si>
    <t>899AP1915</t>
  </si>
  <si>
    <t>TRAITEM. CIMAISE ALU BLANC 150</t>
  </si>
  <si>
    <t>899AP1920</t>
  </si>
  <si>
    <t>TRAITEM. CIMAISE ALU BLANC 200</t>
  </si>
  <si>
    <t>899AP3310</t>
  </si>
  <si>
    <t>TRAITEM.TIGE ACIER BLANC 100</t>
  </si>
  <si>
    <t>899AP3315</t>
  </si>
  <si>
    <t>TRAITEM. TIGE ACIER BLANC 150</t>
  </si>
  <si>
    <t>899AP3320</t>
  </si>
  <si>
    <t>TRAITEM. TIGE ACIER BLANC 200</t>
  </si>
  <si>
    <t>899AP3330</t>
  </si>
  <si>
    <t>TRAITEM. TIGE ACIER BLANC 300</t>
  </si>
  <si>
    <t>899AP3810</t>
  </si>
  <si>
    <t>TRAITEM. TIGE ALU NOIR 100</t>
  </si>
  <si>
    <t>899AP3815</t>
  </si>
  <si>
    <t>TRAITEM. TIGE ALU NOIR 150</t>
  </si>
  <si>
    <t>899AP3820</t>
  </si>
  <si>
    <t>TRAITEM. TIGE ALU NOIR 200</t>
  </si>
  <si>
    <t>899AP3910</t>
  </si>
  <si>
    <t>TRAITEM. TIGE ALU BLANC 100</t>
  </si>
  <si>
    <t>899AP3915</t>
  </si>
  <si>
    <t>TRAITEM. TIGE ALU BLANC 150</t>
  </si>
  <si>
    <t>899AP3920</t>
  </si>
  <si>
    <t>TRAITEM. TIGE ALU BLANC 200</t>
  </si>
  <si>
    <t>899AP4310</t>
  </si>
  <si>
    <t>TRAITEM.TIGE RONDE AC BLC 100</t>
  </si>
  <si>
    <t>899AP4315</t>
  </si>
  <si>
    <t>TRAITEM.TIGE RONDE AC BLC 150</t>
  </si>
  <si>
    <t>899AP4320</t>
  </si>
  <si>
    <t>TRAITEM.TIGE RONDE AC BLC 200</t>
  </si>
  <si>
    <t>899ARA00</t>
  </si>
  <si>
    <t>FEUILLARD AC LAF 45X0.5 DC01  C 490</t>
  </si>
  <si>
    <t>899ARA01</t>
  </si>
  <si>
    <t>FEUILLARD AC LAF 54X0.5 DC01  C 490</t>
  </si>
  <si>
    <t>899ARA02</t>
  </si>
  <si>
    <t>FEUILLARD AC LAF  69X0.6 DC01  C 490</t>
  </si>
  <si>
    <t>899ARA03</t>
  </si>
  <si>
    <t>FEUILLARD AC LAF 110X0.8 DC01  C 490</t>
  </si>
  <si>
    <t>899ARA04</t>
  </si>
  <si>
    <t>FEUILLARD AC LAF 114X0.5 DC01  C 490</t>
  </si>
  <si>
    <t>899ARA05</t>
  </si>
  <si>
    <t>FEUILLARD AC LAF 125X0.8 DC01  C 490</t>
  </si>
  <si>
    <t>899ARA10</t>
  </si>
  <si>
    <t>FEUILLARD AC LAF 117X0.6 DC01 C 490</t>
  </si>
  <si>
    <t>899ARA12</t>
  </si>
  <si>
    <t>FEUILLARD AC LAF 38X0.5 DC01  C 490</t>
  </si>
  <si>
    <t>899ARA13</t>
  </si>
  <si>
    <t>FEUILLARD AC LAF  60X0.8 DC01  C 490</t>
  </si>
  <si>
    <t>899ARE01</t>
  </si>
  <si>
    <t>PUNAISE MAGNET.9MM OR VRAC</t>
  </si>
  <si>
    <t>899ARE02</t>
  </si>
  <si>
    <t>PUNAISE MAGNET.9MM ARGENT VRAC</t>
  </si>
  <si>
    <t>899ARE03</t>
  </si>
  <si>
    <t>PUNAISE MAGNET.10MM BLANC /10</t>
  </si>
  <si>
    <t>899ARE05</t>
  </si>
  <si>
    <t>PUNAISE MAGNETIQUE 18MM ROUGE</t>
  </si>
  <si>
    <t>899ARE08</t>
  </si>
  <si>
    <t>PUNAISE MAGNETIQUE 18MM NOIRE</t>
  </si>
  <si>
    <t>899ARE23</t>
  </si>
  <si>
    <t>LOQUETEAU RYLEC 3 BLANC/CP R4</t>
  </si>
  <si>
    <t>899ARE25</t>
  </si>
  <si>
    <t>LOQUETEAU RYLEC 5 BLANC/CP R8</t>
  </si>
  <si>
    <t>899ARE28</t>
  </si>
  <si>
    <t>LOQUETEAU 12KG BLANC VRAC</t>
  </si>
  <si>
    <t>899ARE29</t>
  </si>
  <si>
    <t>CONTRE PLAQUE P/LOQUETAU 12KG VRAC</t>
  </si>
  <si>
    <t>899ARE30</t>
  </si>
  <si>
    <t>LOQUETEAU MS 4 BLANC</t>
  </si>
  <si>
    <t>899ARE31</t>
  </si>
  <si>
    <t>CONTRE-PLAQUE W4</t>
  </si>
  <si>
    <t>899ARE44</t>
  </si>
  <si>
    <t>LOQUETEAU RYLEC 4 MARRON/CP R6</t>
  </si>
  <si>
    <t>899AT2080</t>
  </si>
  <si>
    <t>GAINE PE CIVIC 85/50MY KG</t>
  </si>
  <si>
    <t>899AT2081</t>
  </si>
  <si>
    <t>GAINE PE MADE IN FRANCE 85/50MY KG</t>
  </si>
  <si>
    <t>899AT2160</t>
  </si>
  <si>
    <t>GAINE PE NEUTR 160/80MY KG</t>
  </si>
  <si>
    <t>899AT2200</t>
  </si>
  <si>
    <t>GAINE PE NEUTR 210/80MY KG</t>
  </si>
  <si>
    <t>899AT2300</t>
  </si>
  <si>
    <t>FILM PE 230 en 60MY GLISSANT LE KG</t>
  </si>
  <si>
    <t>899AT2350</t>
  </si>
  <si>
    <t>GAINE PE NEUTR 350MM 250 MY LE KG</t>
  </si>
  <si>
    <t>899AT2400</t>
  </si>
  <si>
    <t>FILM DOSSE PE 60MY/108MM MI-GLISSANT 1 COULEUR LE KG</t>
  </si>
  <si>
    <t>899AT2401</t>
  </si>
  <si>
    <t>FILM DOSSE PE 60MY/108MM MI-GLISSANT SANS IMPRESSION LE KG</t>
  </si>
  <si>
    <t>899AT8095</t>
  </si>
  <si>
    <t>SACH BI COLOR BL80X095 MILLE</t>
  </si>
  <si>
    <t>899AT8110</t>
  </si>
  <si>
    <t>SACH BI COLOR BL80X110 MILLE</t>
  </si>
  <si>
    <t>899AT8130</t>
  </si>
  <si>
    <t>SACH BI COLOR BL80X130 MILLE</t>
  </si>
  <si>
    <t>899ATE01</t>
  </si>
  <si>
    <t>CONDI+SUR-EMBALL SACH 1 PRODUIT</t>
  </si>
  <si>
    <t>899AUR01</t>
  </si>
  <si>
    <t>CORPS BUTOIR HETRE D=29 L= 32MM</t>
  </si>
  <si>
    <t>899AUR02</t>
  </si>
  <si>
    <t>CORPS BUTOIR HETRE D=29 L=47MM</t>
  </si>
  <si>
    <t>899AUR03</t>
  </si>
  <si>
    <t>CORPS BUTOIR HETRE D=29 L=66MM</t>
  </si>
  <si>
    <t>899AUR04</t>
  </si>
  <si>
    <t>CORPS BUTOIR HETRE D=29 L=86MM</t>
  </si>
  <si>
    <t>899BAU01</t>
  </si>
  <si>
    <t>TUBE PVC CRISTAL SOUPLE 3X5 LES 100M</t>
  </si>
  <si>
    <t>899BBF01</t>
  </si>
  <si>
    <t>CROCHET SUEDOIS BETON MINI LE CENT</t>
  </si>
  <si>
    <t>899BBF02</t>
  </si>
  <si>
    <t>CROCHET SUEDOIS BETON PM LE CENT</t>
  </si>
  <si>
    <t>899BBF03</t>
  </si>
  <si>
    <t>CROCHET SUEDOIS BETON GM LE CENT</t>
  </si>
  <si>
    <t>899BER10</t>
  </si>
  <si>
    <t>ATTACHE-ASSIETTE BLANC (VRAC)</t>
  </si>
  <si>
    <t>899BER21</t>
  </si>
  <si>
    <t>SUPP-ASSIETTE T/BOIS MM (VRAC)</t>
  </si>
  <si>
    <t>899BER22</t>
  </si>
  <si>
    <t>SUPP-ASSIETTE T/BOIS GM (VRAC)</t>
  </si>
  <si>
    <t>899BER30</t>
  </si>
  <si>
    <t>SUPP-ASS. TON BOIS GEANT(VRAC)</t>
  </si>
  <si>
    <t>899BER40</t>
  </si>
  <si>
    <t>THERMOM FLEURI ROSE 250 (VRAC)</t>
  </si>
  <si>
    <t>899BER41</t>
  </si>
  <si>
    <t>THERMOM FLEURI ROSE 500 (VRAC)</t>
  </si>
  <si>
    <t>899BER44</t>
  </si>
  <si>
    <t>THERMOM DECOR TEXTE 250 (VRAC)</t>
  </si>
  <si>
    <t>899BER47</t>
  </si>
  <si>
    <t>THERMOM DECOR VIGNE 250 (VRAC)</t>
  </si>
  <si>
    <t>899BER50</t>
  </si>
  <si>
    <t>THERMOM PINGOUIN 200 (VRAC)</t>
  </si>
  <si>
    <t>899BER51</t>
  </si>
  <si>
    <t>THERMOM CLOWN    200 (VRAC)</t>
  </si>
  <si>
    <t>899BIC10</t>
  </si>
  <si>
    <t>CHAINE BOULE/METRE D.3.6 LT CHROME</t>
  </si>
  <si>
    <t>899BIC11</t>
  </si>
  <si>
    <t>CHAPE P/CHAINE BOULLE CHR 3033</t>
  </si>
  <si>
    <t>899BIC13</t>
  </si>
  <si>
    <t>CHAINE 0M30 MONTE 2 CHAPE 2033 + 1 BORNE 3034 MONTEE</t>
  </si>
  <si>
    <t>899BIC16</t>
  </si>
  <si>
    <t>CHAINE 0M60 MONTE 2 CHAPE 2033</t>
  </si>
  <si>
    <t>899BIC19</t>
  </si>
  <si>
    <t>BORNE 3034</t>
  </si>
  <si>
    <t>899BIC20</t>
  </si>
  <si>
    <t>TRIANGLE PICCOLO 3030</t>
  </si>
  <si>
    <t>899BIC21</t>
  </si>
  <si>
    <t>TRIANGLE GRANDE  3031</t>
  </si>
  <si>
    <t>899BIC22</t>
  </si>
  <si>
    <t>ANNEAU 3029</t>
  </si>
  <si>
    <t>899BIC27</t>
  </si>
  <si>
    <t>BOUCHON D.27 CHAINE 0M30</t>
  </si>
  <si>
    <t>899BIC31</t>
  </si>
  <si>
    <t>BOUCHON D.31 CHAINE 0M30</t>
  </si>
  <si>
    <t>899BIC35</t>
  </si>
  <si>
    <t>BOUCHON D.35 CHAINE 0M30</t>
  </si>
  <si>
    <t>899BIC40</t>
  </si>
  <si>
    <t>BOUCHON D.40 CHAINE 0M30 35*40</t>
  </si>
  <si>
    <t>899BIC41</t>
  </si>
  <si>
    <t>BOUCHON D.40 CHAINE 0M30 P3032</t>
  </si>
  <si>
    <t>899BIC44</t>
  </si>
  <si>
    <t>BOUCHON D.44 CHAINE 0M30 40*44</t>
  </si>
  <si>
    <t>899BIC45</t>
  </si>
  <si>
    <t>BOUCHON D.44 CHAINE 0M30 P3032</t>
  </si>
  <si>
    <t>899BIC47</t>
  </si>
  <si>
    <t>BOUCHON D.47 CHAINE 0M30 42*47</t>
  </si>
  <si>
    <t>899BIC48</t>
  </si>
  <si>
    <t>BOUCHON D.47 CHAINE 0M30 P3032</t>
  </si>
  <si>
    <t>899BIC52</t>
  </si>
  <si>
    <t>BOUCHON D.52 CHAINE 0M30 47*52</t>
  </si>
  <si>
    <t>899BIC53</t>
  </si>
  <si>
    <t>BOUCHON D.52 CHAINE OM30 P3032</t>
  </si>
  <si>
    <t>899BIC57</t>
  </si>
  <si>
    <t>BOUCHON D.57 CHAINE 0M30 52*57</t>
  </si>
  <si>
    <t>899BIC58</t>
  </si>
  <si>
    <t>BOUCHON D.57 CHAINE 0M30 P3032</t>
  </si>
  <si>
    <t>899BIC70</t>
  </si>
  <si>
    <t>TIRETTE 100 POIGNEE NOIRE</t>
  </si>
  <si>
    <t>899BIC71</t>
  </si>
  <si>
    <t>TIRETTE 100 POIGNEE BLANCHE</t>
  </si>
  <si>
    <t>899BIC80</t>
  </si>
  <si>
    <t>GRILLE INOX D.70  GRAND VRAC</t>
  </si>
  <si>
    <t>899BIC90</t>
  </si>
  <si>
    <t>BOUCHON CLAPET D.40MM  VRAC</t>
  </si>
  <si>
    <t>899BIF01</t>
  </si>
  <si>
    <t>FORET CCG D.6.5MM LAITON</t>
  </si>
  <si>
    <t>899BIF02</t>
  </si>
  <si>
    <t>FORET CCG LAITON D.5.1MM 6190H</t>
  </si>
  <si>
    <t>899BIF03</t>
  </si>
  <si>
    <t>FORET ILIX 6146G 22.50-16 LAITON</t>
  </si>
  <si>
    <t>899BIF04</t>
  </si>
  <si>
    <t>FORET CCG LAITON D.4.5MM 6190H</t>
  </si>
  <si>
    <t>899BIF05</t>
  </si>
  <si>
    <t>FORET CCG D.6.5MM ACIER INOX</t>
  </si>
  <si>
    <t>899BIF06</t>
  </si>
  <si>
    <t>FORET CCG D22.5MM ACIER</t>
  </si>
  <si>
    <t>899BIF07</t>
  </si>
  <si>
    <t>FORET CCG D.4.5MM ACIER INOX</t>
  </si>
  <si>
    <t>899BIF08</t>
  </si>
  <si>
    <t>FORET CCG D.12MM ACIER INOX</t>
  </si>
  <si>
    <t>899BIF10</t>
  </si>
  <si>
    <t>BARREAU POLDI HSS 10%CO 10X10X200</t>
  </si>
  <si>
    <t>899BIF12</t>
  </si>
  <si>
    <t>BARREAU POLDI HSS 10%CO 12X12X200</t>
  </si>
  <si>
    <t>899BIF16</t>
  </si>
  <si>
    <t>BARREAU PLAT COBA8 16X12X200</t>
  </si>
  <si>
    <t>899BIF20</t>
  </si>
  <si>
    <t>TARAUD 201HC M6x100</t>
  </si>
  <si>
    <t>899BIP01</t>
  </si>
  <si>
    <t>FIL SOUDURE P/3246N LE M.</t>
  </si>
  <si>
    <t>899BIP02</t>
  </si>
  <si>
    <t>TEFLON P/3246N L=10mm LE M.</t>
  </si>
  <si>
    <t>899BIP03</t>
  </si>
  <si>
    <t>TEFLON P/3246N L=20mm LE M.</t>
  </si>
  <si>
    <t>899BO102</t>
  </si>
  <si>
    <t>SK.SURLIN 25P 94X122 420G VERT</t>
  </si>
  <si>
    <t>899BO103</t>
  </si>
  <si>
    <t>SK.SURLIN 20P 94X169 420G VERT</t>
  </si>
  <si>
    <t>899BO105</t>
  </si>
  <si>
    <t>SK.SURLIN 10P 94X340 420G VERT</t>
  </si>
  <si>
    <t>899BO150</t>
  </si>
  <si>
    <t>SK.SURLIN 30P 72X120 420G VERT</t>
  </si>
  <si>
    <t>899BO151</t>
  </si>
  <si>
    <t>SK.SURLIN 24P 72X170 420G VERT</t>
  </si>
  <si>
    <t>899BO152</t>
  </si>
  <si>
    <t>SK.SURLIN 12P 72X340 420G VERT</t>
  </si>
  <si>
    <t>899BO165</t>
  </si>
  <si>
    <t>SK.SURLIN  8P 60X670 420G VERT</t>
  </si>
  <si>
    <t>899BO202</t>
  </si>
  <si>
    <t>SK.SURLIN 25P 94X122 420G BLEU</t>
  </si>
  <si>
    <t>899BO203</t>
  </si>
  <si>
    <t>SK.SURLIN 20P 94X169 420G BLEU</t>
  </si>
  <si>
    <t>899BO205</t>
  </si>
  <si>
    <t>SK.SURLIN 10P 94X340 420G BLEU</t>
  </si>
  <si>
    <t>899BO221</t>
  </si>
  <si>
    <t>SK.SURLIN 12 145X169 420G BLEU</t>
  </si>
  <si>
    <t>899BO251</t>
  </si>
  <si>
    <t>SK.SURLIN 24P 72X170 420G BLEU</t>
  </si>
  <si>
    <t>899BO252</t>
  </si>
  <si>
    <t>SK.SURLIN 12P 72X340 420G BLEU</t>
  </si>
  <si>
    <t>899BO303</t>
  </si>
  <si>
    <t>SK.SURL 20P 94X169 420G ORANGE</t>
  </si>
  <si>
    <t>899BO305</t>
  </si>
  <si>
    <t>SK.SURL 10P 94X340 420G ORANGE (A BASCULER SUR 94X169 A LA FIN DU STOCK)</t>
  </si>
  <si>
    <t>899BO351</t>
  </si>
  <si>
    <t>SK.SURLI.24P 72X170 420G ORANG</t>
  </si>
  <si>
    <t>899BO352</t>
  </si>
  <si>
    <t>SK.SURLI.12P 72X340 420G ORANG</t>
  </si>
  <si>
    <t>899BO403</t>
  </si>
  <si>
    <t>SK.SURLIN 20 94X169 420G BEIGE</t>
  </si>
  <si>
    <t>899BO499</t>
  </si>
  <si>
    <t>SK.SURLIN PATIN GLISSEUR 420GR</t>
  </si>
  <si>
    <t>899BO504</t>
  </si>
  <si>
    <t>SK.SURLIN GLISDOME 420G R1 V1</t>
  </si>
  <si>
    <t>899BO750</t>
  </si>
  <si>
    <t>BLISTER 340G 72X120 VERT  2CL</t>
  </si>
  <si>
    <t>899BO751</t>
  </si>
  <si>
    <t>BLISTER 340G 72X145 VERT  2CL</t>
  </si>
  <si>
    <t>899BO753</t>
  </si>
  <si>
    <t>BLISTER 340G 72X240 VERT  2CL</t>
  </si>
  <si>
    <t>899BO756</t>
  </si>
  <si>
    <t>BLISTER 340G 72X120 ENCADREMENT</t>
  </si>
  <si>
    <t>899BO797</t>
  </si>
  <si>
    <t>BLISTER 340G 95X171 4 BUTOIRS</t>
  </si>
  <si>
    <t>899BO798</t>
  </si>
  <si>
    <t>BLISTER 340G 72X145 BUTOIR PORTE</t>
  </si>
  <si>
    <t>899BO799</t>
  </si>
  <si>
    <t>BLISTER 340G 72X145 CROC.TABL. NOUVEAU</t>
  </si>
  <si>
    <t>899BO8900</t>
  </si>
  <si>
    <t>CARTE PERCEE P/ATTACHE-ASSIETTE 220*70 EN 9.6/10</t>
  </si>
  <si>
    <t>899BO9000</t>
  </si>
  <si>
    <t>BLISTER 440G FLEX.DOUCHE 3COUL</t>
  </si>
  <si>
    <t>899BO9171</t>
  </si>
  <si>
    <t>BLISTER 350G 95X171 BEIGE 2CL</t>
  </si>
  <si>
    <t>899BO9220</t>
  </si>
  <si>
    <t>BLISTER 340G 72X120 BLEU  2CL</t>
  </si>
  <si>
    <t>899BO9245</t>
  </si>
  <si>
    <t>BLISTER 340G 72X145 BLEU  2CL</t>
  </si>
  <si>
    <t>899BO9260</t>
  </si>
  <si>
    <t>BLISTER 340G 72X240 BLEU 2CL</t>
  </si>
  <si>
    <t>899BO9300</t>
  </si>
  <si>
    <t>BLISTER 440 GRS D?tecteur Fum?e</t>
  </si>
  <si>
    <t>899BO9301</t>
  </si>
  <si>
    <t>BLISTER 95*171 VERT Fil Cristal</t>
  </si>
  <si>
    <t>899BO9998</t>
  </si>
  <si>
    <t>BLISTER 340G 72X145 BHV</t>
  </si>
  <si>
    <t>899BOH01</t>
  </si>
  <si>
    <t>POINTE AUTOCASS.D.9 L.25 S/100</t>
  </si>
  <si>
    <t>899BOH04</t>
  </si>
  <si>
    <t>POINTE ACIER TREMPE BLEUI D=1.3 L=25</t>
  </si>
  <si>
    <t>899BOL01</t>
  </si>
  <si>
    <t>VERNI ZAPON JAUNE HG63890.50</t>
  </si>
  <si>
    <t>899BOL02</t>
  </si>
  <si>
    <t>DILUANT UNIVERSEL LE LITRE</t>
  </si>
  <si>
    <t>899BON015</t>
  </si>
  <si>
    <t>BOUCHON FEMELLE A VISSER CHROME 1/2 (15X21)</t>
  </si>
  <si>
    <t>899BON020</t>
  </si>
  <si>
    <t>BOUCHON FEMELLE A VISSER CHROME 3/4 (20X27)</t>
  </si>
  <si>
    <t>899BRB6116</t>
  </si>
  <si>
    <t>CACHE-VIS FACETTE 16 LAITON</t>
  </si>
  <si>
    <t>899BRB6118</t>
  </si>
  <si>
    <t>CACHE-VIS FACETTE 18 LAITON</t>
  </si>
  <si>
    <t>899BRB6216</t>
  </si>
  <si>
    <t>CACHE-VIS FACETTE 16 LT CHROME</t>
  </si>
  <si>
    <t>899BRB6218</t>
  </si>
  <si>
    <t>CACHE-VIS FACETTE 18 LT CHROME</t>
  </si>
  <si>
    <t>899BRB6601</t>
  </si>
  <si>
    <t>PATTE GL.2/6 LISSE D16 CHROME</t>
  </si>
  <si>
    <t>899BRB6602</t>
  </si>
  <si>
    <t>PATTE GL.2/6 FACETTE 18 LAITON</t>
  </si>
  <si>
    <t>899BRB6603</t>
  </si>
  <si>
    <t>PATTE GL.2/6 FACETTE 25 CHROME</t>
  </si>
  <si>
    <t>899BRB6604</t>
  </si>
  <si>
    <t>PATTE GL.2/6 FACETTE 25 LAITON</t>
  </si>
  <si>
    <t>899BRB7116</t>
  </si>
  <si>
    <t>PITON EMBRASURE LAITON 16.5</t>
  </si>
  <si>
    <t>899BRB7118</t>
  </si>
  <si>
    <t>PITON EMBRASURE LAITON 18.5</t>
  </si>
  <si>
    <t>899BRB7120</t>
  </si>
  <si>
    <t>PITON EMBRASURE LAITON 20.5</t>
  </si>
  <si>
    <t>899BRB7216</t>
  </si>
  <si>
    <t>PITON EMBRASURE LT NICKEL 16.5</t>
  </si>
  <si>
    <t>899BRB7218</t>
  </si>
  <si>
    <t>PITON EMBRASURE LT NICKEL 18.5</t>
  </si>
  <si>
    <t>899BRB7220</t>
  </si>
  <si>
    <t>PITON EMBRASURE LT NICKEL 20.5</t>
  </si>
  <si>
    <t>899BRE01</t>
  </si>
  <si>
    <t>ABS TRANSPARENT TAIRILAC LE KG</t>
  </si>
  <si>
    <t>899BRE02</t>
  </si>
  <si>
    <t>ABS NATUREL TAIRILAC LE KG</t>
  </si>
  <si>
    <t>899BRI01</t>
  </si>
  <si>
    <t>BOUCHON UNIVERSEL LAVABO BLANC</t>
  </si>
  <si>
    <t>899BRI02</t>
  </si>
  <si>
    <t>BOUCHON LAVABOS NOIR 55X60</t>
  </si>
  <si>
    <t>899BRI03</t>
  </si>
  <si>
    <t>BOUCHON LAVABOS NOIR 60X65</t>
  </si>
  <si>
    <t>899BRI04</t>
  </si>
  <si>
    <t>BOUCHON LAVABOS NOIR 65X70</t>
  </si>
  <si>
    <t>899BTL00</t>
  </si>
  <si>
    <t>TRAITEMENT LAITONOR P/CROCHET LE KG</t>
  </si>
  <si>
    <t>899BTL01</t>
  </si>
  <si>
    <t>TRAITEMENT LAITONNE P/CROCHET LE KG</t>
  </si>
  <si>
    <t>899BTL10</t>
  </si>
  <si>
    <t>TRAITEMENT ZINGUE BLANC P/VIS LE KG</t>
  </si>
  <si>
    <t>899BTL11</t>
  </si>
  <si>
    <t>TRAITEMENT ZINC BICHRO P/VIS LE KG</t>
  </si>
  <si>
    <t>899BTL91</t>
  </si>
  <si>
    <t>TRAIT.LAITONOR VIROLE B.MIXTE L/KG</t>
  </si>
  <si>
    <t>899BTL94</t>
  </si>
  <si>
    <t>TRAIT.NICK P/CORPS LAITON BUTOIR L/KG</t>
  </si>
  <si>
    <t>899BTL95</t>
  </si>
  <si>
    <t>TRAIT.NICK P/PIECES ACIER  L/KG</t>
  </si>
  <si>
    <t>899BTL96</t>
  </si>
  <si>
    <t>TRAIT.LAITONOR P/BUTOIR ZAMACK H22/H30 LE KG</t>
  </si>
  <si>
    <t>899BTL97</t>
  </si>
  <si>
    <t>TRAIT.NICKELE P/BUTOIR ZAMACK H22/H30 LE KG</t>
  </si>
  <si>
    <t>899BTL99</t>
  </si>
  <si>
    <t>INCIDENCE POLLUTION</t>
  </si>
  <si>
    <t>899BUR02</t>
  </si>
  <si>
    <t>MELANGE MAITRE BLANC</t>
  </si>
  <si>
    <t>899BUR10</t>
  </si>
  <si>
    <t>RECYCLAGE ELASTOMERE</t>
  </si>
  <si>
    <t>899BUR20</t>
  </si>
  <si>
    <t>POLYPRO COPO NATUREL GRADE 10/12</t>
  </si>
  <si>
    <t>899C2A360</t>
  </si>
  <si>
    <t>TOURILLON BOIS  6X30 LE CENT</t>
  </si>
  <si>
    <t>899C2A380</t>
  </si>
  <si>
    <t>TOURILLON BOIS  8X35 LE CENT</t>
  </si>
  <si>
    <t>899C2A391</t>
  </si>
  <si>
    <t>TOURILLON BOIS 10X40 LE CENT</t>
  </si>
  <si>
    <t>899C2A40</t>
  </si>
  <si>
    <t>CHARNIERE INVISIBLE EN APPLIQUE PIECE</t>
  </si>
  <si>
    <t>899C2A41</t>
  </si>
  <si>
    <t>CHARNIERE INVISIBLE + CALLE PIECE</t>
  </si>
  <si>
    <t>899C2A51</t>
  </si>
  <si>
    <t>PATTE ST ETIENNE 60MM PIECE</t>
  </si>
  <si>
    <t>899C2A52</t>
  </si>
  <si>
    <t>CACHE VIS CONIQUE CHROME D.16MM PIECE</t>
  </si>
  <si>
    <t>899C2A530</t>
  </si>
  <si>
    <t>CACHE VIS PLASTIQUE BLANC LE MILLE</t>
  </si>
  <si>
    <t>899C2A531</t>
  </si>
  <si>
    <t>CACHE VIS PLASTIQUE NOIR LE MILLE</t>
  </si>
  <si>
    <t>899C2A532</t>
  </si>
  <si>
    <t>CACHE VIS PLASTIQUE MARRON CLAIR LE MILLE</t>
  </si>
  <si>
    <t>899C2A533</t>
  </si>
  <si>
    <t>CACHE VIS PLASTIQUE MARRON FONCE LE MILLE</t>
  </si>
  <si>
    <t>899C2A61</t>
  </si>
  <si>
    <t>CROCHET A BOULONNER AZ 4X70 PIECE</t>
  </si>
  <si>
    <t>899C2A62</t>
  </si>
  <si>
    <t>CROCHET A BOULONNER AZ 5X80 PIECE</t>
  </si>
  <si>
    <t>899C2A63</t>
  </si>
  <si>
    <t>CROCHET A BOULONNER AZ 6X84 PIECE</t>
  </si>
  <si>
    <t>899C2A65</t>
  </si>
  <si>
    <t>GONDS A BOULONNER AZ 4X55 PIECE</t>
  </si>
  <si>
    <t>899C2A66</t>
  </si>
  <si>
    <t>GOND A BOULONNER AZ 5X65 PIECE</t>
  </si>
  <si>
    <t>899C2A67</t>
  </si>
  <si>
    <t>GOND A BOULONNER AZ 6X71 PIECE</t>
  </si>
  <si>
    <t>899C2A71</t>
  </si>
  <si>
    <t>PITON A BOULONNER AZ 4X70 PIECE</t>
  </si>
  <si>
    <t>899C2A72</t>
  </si>
  <si>
    <t>PITON A BOULONNER AZ 5X80 PIECE</t>
  </si>
  <si>
    <t>899C2A73</t>
  </si>
  <si>
    <t>PITON A BOULONNER AZ 6X84 PIECE</t>
  </si>
  <si>
    <t>899C2A80</t>
  </si>
  <si>
    <t>ATTACHE GOMMEE TABL DIAM.30 LE CENT</t>
  </si>
  <si>
    <t>899C2A81</t>
  </si>
  <si>
    <t>ATTACHE GOMMEE DIAM.45 LE CENT</t>
  </si>
  <si>
    <t>899C2A82</t>
  </si>
  <si>
    <t>ANNEAUX DOUCHE LAITON CHR PIECE</t>
  </si>
  <si>
    <t>899C2A83</t>
  </si>
  <si>
    <t>TAQUET BIBL.A VIS LAITON PIECE VRAC</t>
  </si>
  <si>
    <t>899C2A85</t>
  </si>
  <si>
    <t>TAQUET POINTE BLC 18 VR L/CENT</t>
  </si>
  <si>
    <t>899C2A86</t>
  </si>
  <si>
    <t>TAQUET ROND 5/6 BLANC VR LE CENT</t>
  </si>
  <si>
    <t>899C2A89</t>
  </si>
  <si>
    <t>PUNAISE SIGNALITIQUE  LE CENT</t>
  </si>
  <si>
    <t>899C2A91</t>
  </si>
  <si>
    <t>CHEVILLE RESSORT-PITON  PIECE</t>
  </si>
  <si>
    <t>899C2A92</t>
  </si>
  <si>
    <t>CHEVILLE RESSORT-CROCHET PIECE</t>
  </si>
  <si>
    <t>899C2A97</t>
  </si>
  <si>
    <t>COIN TABLE LISSE CRISTAL  PIECE</t>
  </si>
  <si>
    <t>899C2A98</t>
  </si>
  <si>
    <t>PORTE-ETIQUETTE COULEUR ASS. LE MILLE</t>
  </si>
  <si>
    <t>899CAB11</t>
  </si>
  <si>
    <t>RACCORD TOURNANT</t>
  </si>
  <si>
    <t>899CAL01</t>
  </si>
  <si>
    <t>CROCHET P/SUSPENSION CABLE FIL GALVA B1 D=2.5MM</t>
  </si>
  <si>
    <t>899CAR01</t>
  </si>
  <si>
    <t>CARTON 430*300*330 CA066 CAM STD</t>
  </si>
  <si>
    <t>899CAR02</t>
  </si>
  <si>
    <t>CARTON 400*300*270 CA023 CAM STD</t>
  </si>
  <si>
    <t>899CAR05</t>
  </si>
  <si>
    <t>CARTON 270*190*120 CA009  STD</t>
  </si>
  <si>
    <t>899CAR06</t>
  </si>
  <si>
    <t>CARTON 410x280x265 CIVIC</t>
  </si>
  <si>
    <t>899CAR21</t>
  </si>
  <si>
    <t>CARTON DOUBLE C.350*220*200</t>
  </si>
  <si>
    <t>899CAR30</t>
  </si>
  <si>
    <t>PLAQUE REFOUL.DOUB 725X2200 + 4 REFOULAGES</t>
  </si>
  <si>
    <t>899CAR31</t>
  </si>
  <si>
    <t>PLAQUE REFOUL.DOUB 725X3200 + 4 REFOULAGES</t>
  </si>
  <si>
    <t>899CAR35</t>
  </si>
  <si>
    <t>PLAQUE REFOUL.DOUB 580X2200 + 3 REFOULAGES</t>
  </si>
  <si>
    <t>899CAR36</t>
  </si>
  <si>
    <t>PLAQUE REFOUL.DOUB 580X3200 + 3 REFOULAGES</t>
  </si>
  <si>
    <t>899CAR40</t>
  </si>
  <si>
    <t>CAISSE DD30 2070X140X140MM</t>
  </si>
  <si>
    <t>899CAR41</t>
  </si>
  <si>
    <t>CAISSE DD30 3020X140X140MM</t>
  </si>
  <si>
    <t>899CAR99</t>
  </si>
  <si>
    <t>CARTON ET EMBALLAGE DIVERS</t>
  </si>
  <si>
    <t>899CAT01</t>
  </si>
  <si>
    <t>MISE SOUS GAINE RETRAC (SOUS-TRAITANCE) KIT CIMAISE 2M</t>
  </si>
  <si>
    <t>899CAT02</t>
  </si>
  <si>
    <t>MISE SOUS GAINE RETRAC (SOUS-TRAITANCE) KIT CIMAISE 1M50</t>
  </si>
  <si>
    <t>899CAT03</t>
  </si>
  <si>
    <t>MISE SOUS GAINE RETRAC (SOUS-TRAITANCE) KIT FIL  2M</t>
  </si>
  <si>
    <t>899CAT10</t>
  </si>
  <si>
    <t>MISE EN SACHET (1 PRODUIT)+SUR-EMBAL.</t>
  </si>
  <si>
    <t>899CAT11</t>
  </si>
  <si>
    <t>MISE EN SACHET 2 PRODUITS+SUR-EMBAL.</t>
  </si>
  <si>
    <t>899CAT21</t>
  </si>
  <si>
    <t>MONTAGE CROCHET SUSPENS.3 PIECES</t>
  </si>
  <si>
    <t>899CAT22</t>
  </si>
  <si>
    <t>MONTAGE CROCHET SUSPENS.4 PIECES</t>
  </si>
  <si>
    <t>899CAT30</t>
  </si>
  <si>
    <t>MISE EN SACHET SET CIMAISE+NOTICE+SUR-EMBAL.</t>
  </si>
  <si>
    <t>899CAT40</t>
  </si>
  <si>
    <t>POSE ADHESIF CROCHET /100</t>
  </si>
  <si>
    <t>899CAT41</t>
  </si>
  <si>
    <t>POSE ADHESIF PATERE /100</t>
  </si>
  <si>
    <t>899CAT42</t>
  </si>
  <si>
    <t>POSE ETIQUETTE ADHESIVE SUR SACHET /100</t>
  </si>
  <si>
    <t>899CBE01</t>
  </si>
  <si>
    <t>SACHET TEFLON P/FM 75</t>
  </si>
  <si>
    <t>899CBE02</t>
  </si>
  <si>
    <t>CAOUTCHOUC</t>
  </si>
  <si>
    <t>899CDP01</t>
  </si>
  <si>
    <t>ADHESIF PVC IMP.CIVIC RLEAU</t>
  </si>
  <si>
    <t>899CGL09</t>
  </si>
  <si>
    <t>COQUE 89X238 PROF.70 BLI212</t>
  </si>
  <si>
    <t>899CGL10</t>
  </si>
  <si>
    <t>COQUE 73X213 PROF.40 BLI062</t>
  </si>
  <si>
    <t>899CGL11</t>
  </si>
  <si>
    <t>COQUE BOX063 73X213 PROFOND=60</t>
  </si>
  <si>
    <t>899CGL141</t>
  </si>
  <si>
    <t>COQUE BLIBOX BLI141</t>
  </si>
  <si>
    <t>899CGL151</t>
  </si>
  <si>
    <t>COQUE BLIBOX BLI151 149*149*56</t>
  </si>
  <si>
    <t>899CGL161</t>
  </si>
  <si>
    <t>COQUE BLIBOX BLI161 178*178*56</t>
  </si>
  <si>
    <t>899CGL99</t>
  </si>
  <si>
    <t>COQUE BLIBOX 125 9 CASES</t>
  </si>
  <si>
    <t>899CGL999</t>
  </si>
  <si>
    <t>COQUE BLIBOX DAY 151*151*35</t>
  </si>
  <si>
    <t>899CH1095</t>
  </si>
  <si>
    <t>SAC PLAT 80X95MM 10/100 1 COUL</t>
  </si>
  <si>
    <t>899CH1110</t>
  </si>
  <si>
    <t>SAC PLAT 80X110MM 12/100 LE MILLE</t>
  </si>
  <si>
    <t>899CH1130</t>
  </si>
  <si>
    <t>SAC PLAT 80X130MM 12/100 LE MILLE</t>
  </si>
  <si>
    <t>899CH1150</t>
  </si>
  <si>
    <t>SAC PLAT 80X150MM 12/100 LE MILLE</t>
  </si>
  <si>
    <t>899CH1245</t>
  </si>
  <si>
    <t>SAC PLAT 80X245MM 12/100 L/100</t>
  </si>
  <si>
    <t>899CH1300</t>
  </si>
  <si>
    <t>SAC PLAT 80X300MM 12/100 L/100</t>
  </si>
  <si>
    <t>899CH140</t>
  </si>
  <si>
    <t>SAC PLAT 140X220 EN 12/100</t>
  </si>
  <si>
    <t>899CH2120</t>
  </si>
  <si>
    <t>SAC PLAT 90X120MM EN 12/100 LE MILLE</t>
  </si>
  <si>
    <t>899CH3060</t>
  </si>
  <si>
    <t>SAC PL. 60X1030 10/100 ANTI UV</t>
  </si>
  <si>
    <t>899CH4220</t>
  </si>
  <si>
    <t>SAC 210X220MM 3/100 TRANSP</t>
  </si>
  <si>
    <t>899CH5180</t>
  </si>
  <si>
    <t>SACHET A FERM. 150X180 LE CENT</t>
  </si>
  <si>
    <t>899CH5181</t>
  </si>
  <si>
    <t>899CHL01</t>
  </si>
  <si>
    <t>VIROLE P/BUTEE 21.7*19.5 TROU D.6MM LE MILLE</t>
  </si>
  <si>
    <t>899CJH20</t>
  </si>
  <si>
    <t>ECROU HEXAGONAL VITFIX ZINGUE</t>
  </si>
  <si>
    <t>899COD01</t>
  </si>
  <si>
    <t>PUNAISE BLANCHE  LE MILLE</t>
  </si>
  <si>
    <t>899COD02</t>
  </si>
  <si>
    <t>PUNAISE BLEUE    LE MILLE</t>
  </si>
  <si>
    <t>899COD03</t>
  </si>
  <si>
    <t>PUNAISE VERT     LE MILLE</t>
  </si>
  <si>
    <t>899COD04</t>
  </si>
  <si>
    <t>PUNAISE ROUGE    LE MILLE</t>
  </si>
  <si>
    <t>899COD05</t>
  </si>
  <si>
    <t>PUNAISE JAUNE    LE MILLE</t>
  </si>
  <si>
    <t>899COD06</t>
  </si>
  <si>
    <t>PUNAISE LAITONNEE  LE MILLE</t>
  </si>
  <si>
    <t>899COD12</t>
  </si>
  <si>
    <t>CUVETTE VIS P/VIS 4 LE MILLE</t>
  </si>
  <si>
    <t>899COD13</t>
  </si>
  <si>
    <t>CUVETTE VIS P/VIS 5 LE MILLE</t>
  </si>
  <si>
    <t>899COD14</t>
  </si>
  <si>
    <t>CUVETTE VIS P/VIS 6 LE MILLE</t>
  </si>
  <si>
    <t>899COD30</t>
  </si>
  <si>
    <t>RIVET TUBULAIRE AC LAITONNE D7 L9 L/MILLE</t>
  </si>
  <si>
    <t>899COD31</t>
  </si>
  <si>
    <t>RIVET TUBULAIRE AC LAITONNE D7 L11 L/MILL</t>
  </si>
  <si>
    <t>899COD32</t>
  </si>
  <si>
    <t>RIVET TUBULAIRE AC LAITONNE D11 L9 L/MILL</t>
  </si>
  <si>
    <t>899COF02</t>
  </si>
  <si>
    <t>FIL CLAIR DRESSE D.4MM EN 1M50  LE KG</t>
  </si>
  <si>
    <t>899COG01</t>
  </si>
  <si>
    <t>PATIN 1 POINTE PLASTIQUE NOIR D18 L/CENT</t>
  </si>
  <si>
    <t>899COQ01</t>
  </si>
  <si>
    <t>COQUE 54*61 H=10 300micron</t>
  </si>
  <si>
    <t>899COQ02</t>
  </si>
  <si>
    <t>COQUE 54*61 H=15 300micron</t>
  </si>
  <si>
    <t>899COQ03</t>
  </si>
  <si>
    <t>COQUE 54*61 H=20 300micron</t>
  </si>
  <si>
    <t>899COQ04</t>
  </si>
  <si>
    <t>COQUE 54*61 Ronde H=11 300micron</t>
  </si>
  <si>
    <t>899COQ05</t>
  </si>
  <si>
    <t>COQUE 54*82 H=11 300micron</t>
  </si>
  <si>
    <t>899COQ06</t>
  </si>
  <si>
    <t>COQUE 54*82 H=15 300micron</t>
  </si>
  <si>
    <t>899COQ07</t>
  </si>
  <si>
    <t>COQUE 54*82 H=25 300micron</t>
  </si>
  <si>
    <t>899COQ08</t>
  </si>
  <si>
    <t>COQUE 54*82 H=30 Butoirs 300micron</t>
  </si>
  <si>
    <t>899COQ09</t>
  </si>
  <si>
    <t>COQUE 54*82 1/2 Tunnel 400micron</t>
  </si>
  <si>
    <t>899COQ10</t>
  </si>
  <si>
    <t>COQUE 54*82 Butoirs 80mm 300micron</t>
  </si>
  <si>
    <t>899COQ11</t>
  </si>
  <si>
    <t>COQUE 54*82 1/2 tunel HAUTE 300micron</t>
  </si>
  <si>
    <t>899COQ20</t>
  </si>
  <si>
    <t>COQUE 170*170 Flexibles 400micron</t>
  </si>
  <si>
    <t>899COQ21</t>
  </si>
  <si>
    <t>COQUE 122*122 Detecteur Fumee 300micron</t>
  </si>
  <si>
    <t>899COQ30</t>
  </si>
  <si>
    <t>COQUE Tunnel 300micron</t>
  </si>
  <si>
    <t>899COQ40</t>
  </si>
  <si>
    <t>COQUE Thermomètre 300micron</t>
  </si>
  <si>
    <t>899COQ50</t>
  </si>
  <si>
    <t>COQUE 78*110 Feutres 300micron</t>
  </si>
  <si>
    <t>899COQ51</t>
  </si>
  <si>
    <t>COQUE 78*110 BUTOIR PAR 4 300micron</t>
  </si>
  <si>
    <t>899COQ52</t>
  </si>
  <si>
    <t>COQUE 78*110 BUTOIR PAR 2 300micron</t>
  </si>
  <si>
    <t>899COQ53</t>
  </si>
  <si>
    <t>COQUE 78*110 2 CROCHET TRANSPARENT 300micron</t>
  </si>
  <si>
    <t>899COQ54</t>
  </si>
  <si>
    <t>COQUE 78*110 RLEAU DF  300micron</t>
  </si>
  <si>
    <t>899COQ61</t>
  </si>
  <si>
    <t>COQUE 54*58 H=10 300micron</t>
  </si>
  <si>
    <t>899COQ62</t>
  </si>
  <si>
    <t>COQUE 54*58 H=17 300micron</t>
  </si>
  <si>
    <t>899CPD01</t>
  </si>
  <si>
    <t>VENTOUSE MUCC NUE CAOUTCHOUC</t>
  </si>
  <si>
    <t>899CPI01</t>
  </si>
  <si>
    <t>INOX LARGEUR 45 EP 15/10 FINI 2B LE KG</t>
  </si>
  <si>
    <t>899CPI02</t>
  </si>
  <si>
    <t>INOX EP 25/10 FINI 2B LARGEUR 34.5  LE KG</t>
  </si>
  <si>
    <t>899CPI03</t>
  </si>
  <si>
    <t>INOX EP 8/10 LARGEUR 66mm  LE KG</t>
  </si>
  <si>
    <t>899CPN01</t>
  </si>
  <si>
    <t>PORTE MOUSQU.ALPIN COULEUR 80MM SAC/2</t>
  </si>
  <si>
    <t>899CPN02</t>
  </si>
  <si>
    <t>PORTE MOUSQUETON ALPIN ACIER 80</t>
  </si>
  <si>
    <t>899CPN03</t>
  </si>
  <si>
    <t>PORTE-MOUSQUETON POMPE CHR 80 VRAC</t>
  </si>
  <si>
    <t>899CPN30</t>
  </si>
  <si>
    <t>CHAINE SIGNAL.BL+ROUGE 25M</t>
  </si>
  <si>
    <t>899CRE00</t>
  </si>
  <si>
    <t>CHIFFRE ALU NOIR 10CM N.0 VRAC</t>
  </si>
  <si>
    <t>899CRE01</t>
  </si>
  <si>
    <t>CHIFFRE ALU NOIR 10CM N.1 VRAC</t>
  </si>
  <si>
    <t>899CRE02</t>
  </si>
  <si>
    <t>CHIFFRE ALU NOIR 10CM N.2 VRAC</t>
  </si>
  <si>
    <t>899CRE03</t>
  </si>
  <si>
    <t>CHIFFRE ALU NOIR 10CM N.3 VRAC</t>
  </si>
  <si>
    <t>899CRE04</t>
  </si>
  <si>
    <t>CHIFFRE ALU NOIR 10CM N.4 VRAC</t>
  </si>
  <si>
    <t>899CRE05</t>
  </si>
  <si>
    <t>CHIFFRE ALU NOIR 10CM N.5 VRAC</t>
  </si>
  <si>
    <t>899CRE06</t>
  </si>
  <si>
    <t>CHIFFRE ALU NOIR 10CM N.6 VRAC</t>
  </si>
  <si>
    <t>899CRE07</t>
  </si>
  <si>
    <t>CHIFFRE ALU NOIR 10CM N.7 VRAC</t>
  </si>
  <si>
    <t>899CRE08</t>
  </si>
  <si>
    <t>CHIFFRE ALU NOIR 10CM N.8 VRAC</t>
  </si>
  <si>
    <t>899CRE09</t>
  </si>
  <si>
    <t>CHIFFRE ALU NOIR 10CM N.9 VRAC</t>
  </si>
  <si>
    <t>899CRE20</t>
  </si>
  <si>
    <t>BIS ALU NOIR VRAC</t>
  </si>
  <si>
    <t>899CRE21</t>
  </si>
  <si>
    <t>TER ALU NOIR VRAC</t>
  </si>
  <si>
    <t>899CRE22</t>
  </si>
  <si>
    <t>VIS NOIRES P/CHIFFRES</t>
  </si>
  <si>
    <t>899CRE50</t>
  </si>
  <si>
    <t>PITON PENDERIE BLANC 16X50 VRAC</t>
  </si>
  <si>
    <t>899CRE51</t>
  </si>
  <si>
    <t>PITON PENDERIE BLANC 16X70 VRAC</t>
  </si>
  <si>
    <t>899CRE55</t>
  </si>
  <si>
    <t>PITON PENDERIE BLANC DOUBLE VRAC</t>
  </si>
  <si>
    <t>899CTV20</t>
  </si>
  <si>
    <t>CONDIT.20 POSES+1ETIQ+PAQU</t>
  </si>
  <si>
    <t>899CTV25</t>
  </si>
  <si>
    <t>CONDIT.25 POSES+1ETIQ+PAQU</t>
  </si>
  <si>
    <t>899CTV30</t>
  </si>
  <si>
    <t>CONDIT.30 POSES+1ETIQ+PAQU</t>
  </si>
  <si>
    <t>899CTV35</t>
  </si>
  <si>
    <t>CONDIT.35 POSES+1ETIQ+PAQU</t>
  </si>
  <si>
    <t>899CTV50</t>
  </si>
  <si>
    <t>CONDIT.FLEXIBLE + 1 ETIQ.</t>
  </si>
  <si>
    <t>899CTV51</t>
  </si>
  <si>
    <t>899CTV60</t>
  </si>
  <si>
    <t>CONDIT.BLIST171+ETIQ+PAQUET/10</t>
  </si>
  <si>
    <t>899CTV61</t>
  </si>
  <si>
    <t>COND.BLI140+ETIQ+P10  4 PIECES</t>
  </si>
  <si>
    <t>899CTV62</t>
  </si>
  <si>
    <t>COND.BLI140+ETIQ+P10 10 PIECES</t>
  </si>
  <si>
    <t>899CTV63</t>
  </si>
  <si>
    <t>COND.BLI140+ETIQ+P10 20 PIECES</t>
  </si>
  <si>
    <t>899CVC001</t>
  </si>
  <si>
    <t>BOUCHON HEMISPH. BLC P/B.MURAUX LE CENT</t>
  </si>
  <si>
    <t>899CVC002</t>
  </si>
  <si>
    <t>BOUCHON BLC P/BUTOIR SENIOR LE CENT</t>
  </si>
  <si>
    <t>899CVC003</t>
  </si>
  <si>
    <t>BOUCHON BLC P/BUTOIR CIVILOR LE CENT</t>
  </si>
  <si>
    <t>899CVC004</t>
  </si>
  <si>
    <t>BOUCHON BLC P/BUTOIR MIXTE LE CENT</t>
  </si>
  <si>
    <t>899CVC005</t>
  </si>
  <si>
    <t>BOUCHON BLC P/BUTEE BEQUILLE H22 LE CENT</t>
  </si>
  <si>
    <t>899CVC006</t>
  </si>
  <si>
    <t>SOCLE P/BUTOIR MIXTE BLANC LE CENT</t>
  </si>
  <si>
    <t>899CVC009</t>
  </si>
  <si>
    <t>BAGUE 10 NOVOR+ HETRE DROIT BLANCHE LE CENT</t>
  </si>
  <si>
    <t>899CVC010</t>
  </si>
  <si>
    <t>BAGUE 13 SENIOR+CIVILOR BLANCHE  LE CENT</t>
  </si>
  <si>
    <t>899CVC011</t>
  </si>
  <si>
    <t>BOULET BLANC P/BUTOIR STANDARD  LE CENT</t>
  </si>
  <si>
    <t>899CVC012</t>
  </si>
  <si>
    <t>BAGUE BLANCHE P/BUTOIR LUXE  LE CENT</t>
  </si>
  <si>
    <t>899CVC013</t>
  </si>
  <si>
    <t>BAGUE BLANC 18X25 P/BUT.CORPS D20   LE CENT</t>
  </si>
  <si>
    <t>899CVC014</t>
  </si>
  <si>
    <t>BAGUE BLC 22X30 P/BUT.CORPS D25 (INOX + 3V) L/CENT</t>
  </si>
  <si>
    <t>899CVC015</t>
  </si>
  <si>
    <t>BAGUE BLC 26X34 P/BUT.CORPS D30 (INOX + MINOR) L/CENT</t>
  </si>
  <si>
    <t>899CVC016</t>
  </si>
  <si>
    <t>CORPS B/NOVOR BLANC le cent</t>
  </si>
  <si>
    <t>899CVC017</t>
  </si>
  <si>
    <t>CORPS B/NOVOR NOIR le cent</t>
  </si>
  <si>
    <t>899CVC018</t>
  </si>
  <si>
    <t>CORPS B/NOVOR GRIS le cent</t>
  </si>
  <si>
    <t>899CVC019</t>
  </si>
  <si>
    <t>CORPS B/NOVOR BEIGE le cent</t>
  </si>
  <si>
    <t>899CVC020</t>
  </si>
  <si>
    <t>CORPS B/CIVILON BLANC LE CENT</t>
  </si>
  <si>
    <t>899CVC021</t>
  </si>
  <si>
    <t>CORPS B/CIVILON BEIGE LE CENT</t>
  </si>
  <si>
    <t>899CVC022</t>
  </si>
  <si>
    <t>CORPS B/CIVILON GRIS LE CENT</t>
  </si>
  <si>
    <t>899CVC023</t>
  </si>
  <si>
    <t>CORPS B/CIVILOR BLANC LE CENT</t>
  </si>
  <si>
    <t>899CVC024</t>
  </si>
  <si>
    <t>CORPS B/CIVILOR NOIR LE CENT</t>
  </si>
  <si>
    <t>899CVC025</t>
  </si>
  <si>
    <t>CORPS B/CIVILOR BEIGE LE CENT</t>
  </si>
  <si>
    <t>899CVC026</t>
  </si>
  <si>
    <t>CORPS B/CIVILOR GRIS LE CENT</t>
  </si>
  <si>
    <t>899CVC027</t>
  </si>
  <si>
    <t>CORPS B/CIVILOR GRIS FONCE LE CENT</t>
  </si>
  <si>
    <t>899CVC028</t>
  </si>
  <si>
    <t>CORPS B/CIVILOR ROUGE LE CENT</t>
  </si>
  <si>
    <t>899CVC029</t>
  </si>
  <si>
    <t>899CVC030</t>
  </si>
  <si>
    <t>CORPS BUTOIR ALU BRUT SENIOR LE CENT</t>
  </si>
  <si>
    <t>899CVC031</t>
  </si>
  <si>
    <t>CORPS BUTOIR ALU BRUT JUNIOR/MINOR LE CENT</t>
  </si>
  <si>
    <t>899CVC032</t>
  </si>
  <si>
    <t>INACTIF</t>
  </si>
  <si>
    <t>899CVC033</t>
  </si>
  <si>
    <t>899CVC034</t>
  </si>
  <si>
    <t>CORPS BUTOIR ALU BRUT MODELE K 60 LE CENT</t>
  </si>
  <si>
    <t>899CVC035</t>
  </si>
  <si>
    <t>CORPS BUTOIR ALU BRUT MODELE K 80 LE CENT</t>
  </si>
  <si>
    <t>899CVC036</t>
  </si>
  <si>
    <t>BASE FILETEE ALU BRUT D25 LE CENT</t>
  </si>
  <si>
    <t>899CVC037</t>
  </si>
  <si>
    <t>TUBE ALU BRUT FILETE 45 POUR BM60 LE CENT</t>
  </si>
  <si>
    <t>899CVC038</t>
  </si>
  <si>
    <t>TUBE ALU BRUT FILETE 65 POUR BM80 LE CENT</t>
  </si>
  <si>
    <t>899CVC039</t>
  </si>
  <si>
    <t>CORPS 3V ALU BRUT D30 H32 LE CENT</t>
  </si>
  <si>
    <t>899CVC040</t>
  </si>
  <si>
    <t>CORPS BUTEE DE BEQUILLE ALU D30 H22 LE CENT</t>
  </si>
  <si>
    <t>899CVC041</t>
  </si>
  <si>
    <t>CORPS BUTEE DE BEQUILLE ALU D30 H25 LE CENT</t>
  </si>
  <si>
    <t>899CVC042</t>
  </si>
  <si>
    <t>CORPS BUTOIR ALU BRUT SENIOR H50 LE CENT</t>
  </si>
  <si>
    <t>899CVC043</t>
  </si>
  <si>
    <t>CORPS BUTOIR ALU BRUT NANOR LE CENT</t>
  </si>
  <si>
    <t>899CVC044</t>
  </si>
  <si>
    <t>CORPS BUTOIR ALU BRUT TONOR LE CENT</t>
  </si>
  <si>
    <t>899cvc045</t>
  </si>
  <si>
    <t>CORPS ALU BRUT BUTOIR RESSORT LE CENT</t>
  </si>
  <si>
    <t>899CVC046</t>
  </si>
  <si>
    <t>BASE ALU BRUT BUTOIR RESSORT LE CENT</t>
  </si>
  <si>
    <t>899CVC047</t>
  </si>
  <si>
    <t>PARTIE MOBILE ALU BRUT BUTOIR RESSORT LE CENT</t>
  </si>
  <si>
    <t>899CVC049</t>
  </si>
  <si>
    <t>CORPS BUTOIR INOX LUXE 30 LE CENT</t>
  </si>
  <si>
    <t>899CVC050</t>
  </si>
  <si>
    <t>CORPS BUTOIR LAITON BRUT RONDIN</t>
  </si>
  <si>
    <t>899CVC051</t>
  </si>
  <si>
    <t>CORPS BUTOIR LAITON BRUT LUXE 25 LE CENT</t>
  </si>
  <si>
    <t>899CVC052</t>
  </si>
  <si>
    <t>CORPS BUTOIR LAITON BRUT LUXE 30 LE CENT</t>
  </si>
  <si>
    <t>899CVC053</t>
  </si>
  <si>
    <t>BASE LAITON BRUT P/BM LE CENT</t>
  </si>
  <si>
    <t>899CVC054</t>
  </si>
  <si>
    <t>TUBE LAITON BRUT FILETEE 45 POUR BM60 LE CENT</t>
  </si>
  <si>
    <t>899CVC055</t>
  </si>
  <si>
    <t>TUBE LAITON BRUT FILETEE 65 POUR BM80 LE CENT</t>
  </si>
  <si>
    <t>899CVC056</t>
  </si>
  <si>
    <t>CORPS BUTOIR LAITON BRUT SENIOR LE CENT</t>
  </si>
  <si>
    <t>899CVC057</t>
  </si>
  <si>
    <t>CORPS BUTOIR "LP" ACIER  BRUT LE CENT</t>
  </si>
  <si>
    <t>899CVC059</t>
  </si>
  <si>
    <t>CORPS LEST POUR FIL ACIER BRUT LE CENT</t>
  </si>
  <si>
    <t>899CVC060</t>
  </si>
  <si>
    <t>CORPS BUTOIR ACIER BRUT H37 LE CENT</t>
  </si>
  <si>
    <t>899CVC061</t>
  </si>
  <si>
    <t>CORPS BUTOIR PLATINE LT 60MM  LE CENT</t>
  </si>
  <si>
    <t>899CVC062</t>
  </si>
  <si>
    <t>CORPS BUTOIR PLATINE LT 80MM  LE CENT</t>
  </si>
  <si>
    <t>899CVC063</t>
  </si>
  <si>
    <t>PLATINE  BUTOIR PLATINE LT  LE CENT</t>
  </si>
  <si>
    <t>899CVC064</t>
  </si>
  <si>
    <t>CORPS BUTOIR STD A SCELLER LT  LE CENT</t>
  </si>
  <si>
    <t>899CVC065</t>
  </si>
  <si>
    <t>DOUILLE P/BUTOIR STD A SCELLER LT  LE CENT</t>
  </si>
  <si>
    <t>899CVC066</t>
  </si>
  <si>
    <t>TIGE P/BUTOIR STD A SCELLER ACIER  LE CENT</t>
  </si>
  <si>
    <t>899CVC067</t>
  </si>
  <si>
    <t>REHAUSSE H=11 P/BUTOIR STD LT BRUT  LE CENT</t>
  </si>
  <si>
    <t>899CVC070</t>
  </si>
  <si>
    <t>CORPS BUTOIR INOXOR BRUT D20 H30 (2710) Le cent</t>
  </si>
  <si>
    <t>899CVC071</t>
  </si>
  <si>
    <t>CORPS BUTOIR INOXOR BRUT D25 H34 (2711) le cent</t>
  </si>
  <si>
    <t>899CVC072</t>
  </si>
  <si>
    <t>CORPS BUTOIR INOXOR BRUT D30 H34 (2712) le cent</t>
  </si>
  <si>
    <t>899CVC073</t>
  </si>
  <si>
    <t>CORPS BUTOIR INOX SENIOR BRUT le cent</t>
  </si>
  <si>
    <t>899CVC074</t>
  </si>
  <si>
    <t>CORPS BUTEE BEQUILLE INOX D30 H25 MXB LE CENT</t>
  </si>
  <si>
    <t>899CVC075</t>
  </si>
  <si>
    <t>CORPS LAITON BRUT BUTOIR RESSORT LE CENT</t>
  </si>
  <si>
    <t>899CVC076</t>
  </si>
  <si>
    <t>BASE LAITON BRUT BUTOIR RESSORT LE CENT</t>
  </si>
  <si>
    <t>899CVC077</t>
  </si>
  <si>
    <t>PARTIE MOBILE LAITON BRUT BUTOIR RESSORT LE CENT</t>
  </si>
  <si>
    <t>899CVC080</t>
  </si>
  <si>
    <t>CORPS BUTOIR ELASTOM25 D30 H25 le cent</t>
  </si>
  <si>
    <t>899CVC081</t>
  </si>
  <si>
    <t>CORPS BUTOIR ELASTOM32  D30 H32 le cent</t>
  </si>
  <si>
    <t>899CVC082</t>
  </si>
  <si>
    <t>CORPS BUTOIR MAXIGOM2  D40 H25 le cent</t>
  </si>
  <si>
    <t>899CVC083</t>
  </si>
  <si>
    <t>CORPS BUTEE BLANCHE D18 H9 le cent</t>
  </si>
  <si>
    <t>899CVC084</t>
  </si>
  <si>
    <t>CORPS BUTEE BLANCHE D20 H10 le cent</t>
  </si>
  <si>
    <t>899CVC085</t>
  </si>
  <si>
    <t>CORPS BUTEE BLANCHE D23 H11 le cent</t>
  </si>
  <si>
    <t>899CVC086</t>
  </si>
  <si>
    <t>CORPS BUTEE BLANCHE D25 H12 le cent</t>
  </si>
  <si>
    <t>899CVC087</t>
  </si>
  <si>
    <t>CORPS BUTEE 1/2 LUNE D30 H17 le cent</t>
  </si>
  <si>
    <t>899CVC088</t>
  </si>
  <si>
    <t>CORPS BUTEE 1/2 LUNE NOIRE D30 H17 le cent</t>
  </si>
  <si>
    <t>899CVC089</t>
  </si>
  <si>
    <t>CORPS BUTOIR TOUGOM D38 H36 le cent</t>
  </si>
  <si>
    <t>899CVC090</t>
  </si>
  <si>
    <t>CORPS B/BM72 BLANC ADHESIVE EIFFELOR LE CENT</t>
  </si>
  <si>
    <t>899CVC091</t>
  </si>
  <si>
    <t>CORPS B/BM72 BEIGE ADHESIVE EIFFELOR LE CENT</t>
  </si>
  <si>
    <t>899CVC092</t>
  </si>
  <si>
    <t>CORPS B/BM72 GRIS EIFFELOR ADHESIVE LE CENT</t>
  </si>
  <si>
    <t>899CVC094</t>
  </si>
  <si>
    <t>CORPS JULIOR D40 ALU BRUT L/CENT</t>
  </si>
  <si>
    <t>899CVC095</t>
  </si>
  <si>
    <t>CORPS JULIOR D40 BLANC/LE CENT</t>
  </si>
  <si>
    <t>899CVC096</t>
  </si>
  <si>
    <t>CORPS JULIOR D40 GRIS/LE CENT</t>
  </si>
  <si>
    <t>899CVC098</t>
  </si>
  <si>
    <t>BOUCHON JULIOR D40 BLANC/ LE CENT</t>
  </si>
  <si>
    <t>899CVC099</t>
  </si>
  <si>
    <t>BOUCHON JULIOR D40 BLANC LE CENT</t>
  </si>
  <si>
    <t>899CVC100</t>
  </si>
  <si>
    <t>BARETTE 3 POINTES 1.4*25 T.REV S/TUBE LE CENT</t>
  </si>
  <si>
    <t>899CVC101</t>
  </si>
  <si>
    <t>BARETTE 4 POINTES 1.4*25 T.REV S/TUBE LE CENT</t>
  </si>
  <si>
    <t>899CVC102</t>
  </si>
  <si>
    <t>BARETTE 5 POINTES 1.4*25 T.REV S/TUBE LE CENT</t>
  </si>
  <si>
    <t>899CVC120</t>
  </si>
  <si>
    <t>CORPS CIVILOR+BAGUE</t>
  </si>
  <si>
    <t>899CVC130</t>
  </si>
  <si>
    <t>CORPS SENIOR+BAGUE ANO ARGENT</t>
  </si>
  <si>
    <t>899CVC131</t>
  </si>
  <si>
    <t>CORPS BUTOIR SENIOR+BAGUE ANO CHAMP.</t>
  </si>
  <si>
    <t>899CVC132</t>
  </si>
  <si>
    <t>CORPS BUTOIR JUNIOR+BAGUE EPOXY ARGENT</t>
  </si>
  <si>
    <t>899CVC150</t>
  </si>
  <si>
    <t>CORPS RONDIN LAITON+BAGUE VERNI</t>
  </si>
  <si>
    <t>899CVC151</t>
  </si>
  <si>
    <t>CORPS LUX25 LAITON+BAGUE VERNI</t>
  </si>
  <si>
    <t>899CVC152</t>
  </si>
  <si>
    <t>CORPS LUX30+BAGUE LAITON CHROME</t>
  </si>
  <si>
    <t>899CVC156</t>
  </si>
  <si>
    <t>CORPS SENIOR LAITON+BAGUE VERNI</t>
  </si>
  <si>
    <t>899CVC160</t>
  </si>
  <si>
    <t>CORPS H37+BAGUE ACIER EPOXY LAITON</t>
  </si>
  <si>
    <t>899CVC170</t>
  </si>
  <si>
    <t>CORPS INOXOR+BAGUE D25 H30</t>
  </si>
  <si>
    <t>899CVC171</t>
  </si>
  <si>
    <t>CORPS INOXOR+BAGUE D30 H34</t>
  </si>
  <si>
    <t>899CVC172</t>
  </si>
  <si>
    <t>CORPS INOXOR+BAGUE D36 H35</t>
  </si>
  <si>
    <t>899CVC173</t>
  </si>
  <si>
    <t>CORPS SENIOR INOX+BAGUE</t>
  </si>
  <si>
    <t>899CVC174</t>
  </si>
  <si>
    <t>CORPS 3V ALU ANODISE+BAGUE D30 H32</t>
  </si>
  <si>
    <t>899CVC180</t>
  </si>
  <si>
    <t>TUBE ALU BRUT 85 P/BM100</t>
  </si>
  <si>
    <t>899CVC181</t>
  </si>
  <si>
    <t>TUBE ALU BRUT 105 P/BM120</t>
  </si>
  <si>
    <t>899CVC182</t>
  </si>
  <si>
    <t>TUBE ALU CHAMPAGNE 45 P/BM60</t>
  </si>
  <si>
    <t>899CVC183</t>
  </si>
  <si>
    <t>TUBE ALU CHAMPAGNE 65 P/BM80</t>
  </si>
  <si>
    <t>899CVC201</t>
  </si>
  <si>
    <t>CORPS LUXIOR CHROME</t>
  </si>
  <si>
    <t>899CVC202</t>
  </si>
  <si>
    <t>CORPS SENIOR+BAGUE ALU EPOXY LAITON</t>
  </si>
  <si>
    <t>899CVC203</t>
  </si>
  <si>
    <t>CORPS SENIOR+BAGUE ALU EPOXY BLANC</t>
  </si>
  <si>
    <t>899CVC204</t>
  </si>
  <si>
    <t>CORPS SENIOR+BAGUE ALU EPOXY NOIR</t>
  </si>
  <si>
    <t>899CVC205</t>
  </si>
  <si>
    <t>CORPS BUTOIR LAITON+BAGUE LUXE 30 VERNI</t>
  </si>
  <si>
    <t>899CVC206</t>
  </si>
  <si>
    <t>CORPS BUTOIR LT LUXE 25 CHR+BAGUE</t>
  </si>
  <si>
    <t>899CVC207</t>
  </si>
  <si>
    <t>CORPS H37+BAGUE ACIER EPOXY ARGENT</t>
  </si>
  <si>
    <t>899CVC208</t>
  </si>
  <si>
    <t>CORPS H37+BAGUE ACIER EPOXY BLANC</t>
  </si>
  <si>
    <t>899CVC209</t>
  </si>
  <si>
    <t>CORPS H37+BAGUE ACIER NIKELE</t>
  </si>
  <si>
    <t>899CVC213</t>
  </si>
  <si>
    <t>CORPS 3V ALU ANODISE CHAMP.+BAGUE D30 H32</t>
  </si>
  <si>
    <t>899CVC214</t>
  </si>
  <si>
    <t>CORPS BUTOIR ZAMACK+BAGUE D25 H35 LAITNOR</t>
  </si>
  <si>
    <t>899CVC215</t>
  </si>
  <si>
    <t>CORPS BUTOIR ZAMACK+BAGUE D25 H35 CHROME</t>
  </si>
  <si>
    <t>899CVC230</t>
  </si>
  <si>
    <t>TUBE+BASE LAITON VERNI VISSER 46 P/BM60</t>
  </si>
  <si>
    <t>899CVC231</t>
  </si>
  <si>
    <t>TUBE+BASE LAITON VERNI VISSER 66 P/BM80</t>
  </si>
  <si>
    <t>899CVC232</t>
  </si>
  <si>
    <t>TUBE+BASE LAITON CHR VISSE 46 P/BM60</t>
  </si>
  <si>
    <t>899CVC233</t>
  </si>
  <si>
    <t>TUBE+BASE LAITON CHR VISSE 66 P/BM80</t>
  </si>
  <si>
    <t>899CVC234</t>
  </si>
  <si>
    <t>TUBE+BASE ALU ARG VISSE 45 P/BM60</t>
  </si>
  <si>
    <t>899CVC235</t>
  </si>
  <si>
    <t>TUBE+BASE ALU ARG VISSE 65 P/BM80</t>
  </si>
  <si>
    <t>899CVC236</t>
  </si>
  <si>
    <t>TUBE+BASE ALU CHAMP. 45 P/BM60</t>
  </si>
  <si>
    <t>899CVC237</t>
  </si>
  <si>
    <t>TUBE+BASE ALU CHAMP. 65 P/BM80</t>
  </si>
  <si>
    <t>899CVC301</t>
  </si>
  <si>
    <t>CORPS CROCHET SUSPENSEUR ACIER BRUT LE CENT</t>
  </si>
  <si>
    <t>899CVC302</t>
  </si>
  <si>
    <t>ECROU P/CROCHET SUSPENSEUR AC BRUT LE CENT</t>
  </si>
  <si>
    <t>899CVC303</t>
  </si>
  <si>
    <t>CROCHET A OEIL INOX P/SUSPENSEUR LE CENT</t>
  </si>
  <si>
    <t>899CVC304</t>
  </si>
  <si>
    <t>VIS P/CROCHET SUSPENSEUR AC BRUT LE CENT</t>
  </si>
  <si>
    <t>899CVC305</t>
  </si>
  <si>
    <t>Annulé  LEST</t>
  </si>
  <si>
    <t>899CVC510</t>
  </si>
  <si>
    <t>CROCHET HAUT CRISTAL P/CIM L/CENT</t>
  </si>
  <si>
    <t>899CVC511</t>
  </si>
  <si>
    <t>CROCHET CLIC CRISTAL P/CIM CIVICLIC L/CENT</t>
  </si>
  <si>
    <t>899CVC512</t>
  </si>
  <si>
    <t>CORPS CROCHET SUSPENS. PLAST.P/FIL 2MM L/CENT</t>
  </si>
  <si>
    <t>899CVC513</t>
  </si>
  <si>
    <t>CROCHET MURAL CRISTAL P/FIL 2MM L/CENT</t>
  </si>
  <si>
    <t>899CVC514</t>
  </si>
  <si>
    <t>SUPPORT P/FIXATION CIVICLIC L/CENT</t>
  </si>
  <si>
    <t>899CVC515</t>
  </si>
  <si>
    <t>TAQUET CRISTAL POUR CROCHET MURAL /CENT</t>
  </si>
  <si>
    <t>899CVC530</t>
  </si>
  <si>
    <t>CEDILLE FERMEE INOX LE CENT</t>
  </si>
  <si>
    <t>899CVC531</t>
  </si>
  <si>
    <t>CEDILLE OUVERTE INOX LE CENT</t>
  </si>
  <si>
    <t>899CVC532</t>
  </si>
  <si>
    <t>CHAPE INOX LE CENT</t>
  </si>
  <si>
    <t>899CVC533</t>
  </si>
  <si>
    <t>RESSORT P/CROCHET CIMAISE LE CENT</t>
  </si>
  <si>
    <t>899CVC534</t>
  </si>
  <si>
    <t>VERROU P/CROCHET CIMAISE LE CENT</t>
  </si>
  <si>
    <t>899CVC540</t>
  </si>
  <si>
    <t>CROCHET TABLEAU BRUT 18MM 1TR LE CENT</t>
  </si>
  <si>
    <t>899CVC541</t>
  </si>
  <si>
    <t>CROCHET TABLEAU BRUT 22MM 1TR LE CENT</t>
  </si>
  <si>
    <t>899CVC542</t>
  </si>
  <si>
    <t>CROCHET TABLEAU BRUT 26MM EP=0.5 1TR LE CENT</t>
  </si>
  <si>
    <t>899CVC543</t>
  </si>
  <si>
    <t>CROCHET TABLEAU BRUT 28*20 2TR LE CENT</t>
  </si>
  <si>
    <t>899CVC544</t>
  </si>
  <si>
    <t>CROCHET TABLEAU BRUT 30*24 3TR LE CENT</t>
  </si>
  <si>
    <t>899CVC545</t>
  </si>
  <si>
    <t>CROCHET TABLEAU BRUT 26mm EP0.8 1TR LE CENT</t>
  </si>
  <si>
    <t>899CVC546</t>
  </si>
  <si>
    <t>CROCHET TABLEAU BRUT 30mm 1TR LE CENT</t>
  </si>
  <si>
    <t>899CVC547</t>
  </si>
  <si>
    <t>CROCHET TABLEAU BRUT 30X24 EP0.8 2TR LE CENT</t>
  </si>
  <si>
    <t>899CVC548</t>
  </si>
  <si>
    <t>CROCHET TABLEAU BRUT 35X31 EP0.6 3TR LE CENT</t>
  </si>
  <si>
    <t>899CVC600</t>
  </si>
  <si>
    <t>FIL 1M80 + CROCHET CLIC LINEAIRE</t>
  </si>
  <si>
    <t>899CVC601</t>
  </si>
  <si>
    <t>FIL 1M80 + CROCHET CLIC BOBINE</t>
  </si>
  <si>
    <t>899CVC602</t>
  </si>
  <si>
    <t>FIL CRISTAL AVEC SERTISSAGE 2 M LINEAIRE</t>
  </si>
  <si>
    <t>899CVC650</t>
  </si>
  <si>
    <t>CROCHET ADHESIF OVAL PM (SANS ADHESIF)</t>
  </si>
  <si>
    <t>899CVC651</t>
  </si>
  <si>
    <t>CROCHET ADHESIF OVAL GM (SANS ADHESIF)</t>
  </si>
  <si>
    <t>899CVC652</t>
  </si>
  <si>
    <t>CROCHET ADHESIF MINI (SANS ADHESIF) le cent</t>
  </si>
  <si>
    <t>899CVC653</t>
  </si>
  <si>
    <t>CROCHET ADHESIF FIXNET ROND D40 (SANS ADHESIF)</t>
  </si>
  <si>
    <t>899CVC654</t>
  </si>
  <si>
    <t>CROCHET ADHESIF FESTON (SANS ADHESIF) le cent</t>
  </si>
  <si>
    <t>899CVC655</t>
  </si>
  <si>
    <t>CROCHET ADHESIF RUSTIQUE (SANS ADHESIF) le cent</t>
  </si>
  <si>
    <t>899CVC658</t>
  </si>
  <si>
    <t>PATERE ADHESIVE CIVIC (SANS ADHESIF) le cent</t>
  </si>
  <si>
    <t>899CVC659</t>
  </si>
  <si>
    <t>PATERE ADHESIVE RONDE (SANS ADHESIF)</t>
  </si>
  <si>
    <t>899CVD001</t>
  </si>
  <si>
    <t>BOUCHON HEMISPH. NOIR P/B.MURAUX LE CENT</t>
  </si>
  <si>
    <t>899CVD002</t>
  </si>
  <si>
    <t>BOUCHON NOIR P/BUTOIR SENIOR LE CENT</t>
  </si>
  <si>
    <t>899CVD003</t>
  </si>
  <si>
    <t>BOUCHON NOIR P/BUTOIR CIVILOR LE CENT</t>
  </si>
  <si>
    <t>899CVD004</t>
  </si>
  <si>
    <t>BOUCHON NOIR P/BUTOIR MIXTE LE CENT</t>
  </si>
  <si>
    <t>899CVD005</t>
  </si>
  <si>
    <t>BOUCHON NOIR P/BUTEE BEQUILLE H22 LE CENT</t>
  </si>
  <si>
    <t>899CVD009</t>
  </si>
  <si>
    <t>BAGUE 10 NOVOR NOIRE LE CENT</t>
  </si>
  <si>
    <t>899CVD010</t>
  </si>
  <si>
    <t>BAGUE 13 SENIOR+CIVILOR NOIRE  LE CENT</t>
  </si>
  <si>
    <t>899CVD011</t>
  </si>
  <si>
    <t>BOULET NOIR P/BUTOIR STANDARD  LE CENT</t>
  </si>
  <si>
    <t>899CVD012</t>
  </si>
  <si>
    <t>BAGUE NOIR P/BUTOIR LUXE  LE CENT</t>
  </si>
  <si>
    <t>899CVD013</t>
  </si>
  <si>
    <t>BAGUE 17X25 INOXOR 2710 NOIRE  LE CENT</t>
  </si>
  <si>
    <t>899CVD014</t>
  </si>
  <si>
    <t>BAGUE 22X30 INOXOR 2711+ 3V NOIRE L/CENT</t>
  </si>
  <si>
    <t>899CVD015</t>
  </si>
  <si>
    <t>BAGUE 26X34 INOXOR 2712 + JUNIOR NOIRE L/CENT</t>
  </si>
  <si>
    <t>899CVD084</t>
  </si>
  <si>
    <t>CORPS BUTEE NOIR D20 H10 le cent</t>
  </si>
  <si>
    <t>899CVD086</t>
  </si>
  <si>
    <t>CORPS BUTEE NOIR D25 H12 le cent</t>
  </si>
  <si>
    <t>899CVD090</t>
  </si>
  <si>
    <t>CORPS B/BM72 NOIR EIFFELOR LE CENT</t>
  </si>
  <si>
    <t>899CVD099</t>
  </si>
  <si>
    <t>BOUCHON JULIOR D40 NOIR LE CENT</t>
  </si>
  <si>
    <t>899CVE003</t>
  </si>
  <si>
    <t>BOUCHON MARRON P/BUTOIR CIVILOR LE CENT</t>
  </si>
  <si>
    <t>899CVE010</t>
  </si>
  <si>
    <t>BAGUE MARRON P/BUTOIR SENIOR 10/13  LE CENT</t>
  </si>
  <si>
    <t>899CVM01</t>
  </si>
  <si>
    <t>MACHINE DK110  INJECTION PLASTIQUE LA MN</t>
  </si>
  <si>
    <t>899CVM04</t>
  </si>
  <si>
    <t>TOUR A CAMES MANURHIN 42 CARRE LA MN</t>
  </si>
  <si>
    <t>899CVM05</t>
  </si>
  <si>
    <t>TOUR NAKAMURA</t>
  </si>
  <si>
    <t>899CVM10</t>
  </si>
  <si>
    <t>TOUR CN MYIANO 42 LA MN</t>
  </si>
  <si>
    <t>899CVM11</t>
  </si>
  <si>
    <t>TOUR CN MYIANO 45 LA MN</t>
  </si>
  <si>
    <t>899CVM20</t>
  </si>
  <si>
    <t>PRESSE A DECOUPER IMS</t>
  </si>
  <si>
    <t>899CVM30</t>
  </si>
  <si>
    <t>MACHINE AUTOMATIQUE MONTAGE BUTOIRS STD H22/30/37</t>
  </si>
  <si>
    <t>899CVM31</t>
  </si>
  <si>
    <t>MACHINE AUTOMATIQUE MONTAGE BUTOIRS SENIOR</t>
  </si>
  <si>
    <t>899CVM32</t>
  </si>
  <si>
    <t>PLATEAU REVOLVER MONTAGE BUTOIRS STD H22/30/37</t>
  </si>
  <si>
    <t>899CVM40</t>
  </si>
  <si>
    <t>MACHINE DE MISE EN TUBE DES POINTES</t>
  </si>
  <si>
    <t>899CVO001</t>
  </si>
  <si>
    <t>OUTILS BOULET STANDARD (6 EMPREINTES)</t>
  </si>
  <si>
    <t>899CVO002</t>
  </si>
  <si>
    <t>OUTILS BAGUE SENIOR H10/H13 (8 EMPREINTES)</t>
  </si>
  <si>
    <t>899CVO003</t>
  </si>
  <si>
    <t>OUTILS 3 B.INOXOR+B.LUXE+BUTEE+E25... (4+4 EMPREINTES)</t>
  </si>
  <si>
    <t>899CVO004</t>
  </si>
  <si>
    <t>OUTILS BUTEE 18H9+20H10+23H11+25H12(4 EMPREINTES)</t>
  </si>
  <si>
    <t>899CVO010</t>
  </si>
  <si>
    <t>OUTIL BOUCHON SENIOR+CIVILOR+BUTEE BEQ (6 EMPR.)</t>
  </si>
  <si>
    <t>899CVO011</t>
  </si>
  <si>
    <t>OUTILS BOUCHON MIXTE/MXB (2 EMPR.) + SOCLE (1E)</t>
  </si>
  <si>
    <t>899CVO020</t>
  </si>
  <si>
    <t>OUTILS ELASTOM 32MM (4 EMPR.)</t>
  </si>
  <si>
    <t>899CVO021</t>
  </si>
  <si>
    <t>OUTILS MAXIGOM D40 H25 (2 EMPR.)</t>
  </si>
  <si>
    <t>899CVO022</t>
  </si>
  <si>
    <t>OUTILS TOUGOM D36 H32 (4 EMPR.)</t>
  </si>
  <si>
    <t>899CVO025</t>
  </si>
  <si>
    <t>OUTILS civilon (PLINTHE 70MM) D26 L=55  (2 EMPR.)</t>
  </si>
  <si>
    <t>899CVO026</t>
  </si>
  <si>
    <t>OUTILS CIVILOR+NOVOR (2+2 EMPR.)</t>
  </si>
  <si>
    <t>899CVO027</t>
  </si>
  <si>
    <t>OUTILS BM72 D34 L=56  (4 EMPR.)</t>
  </si>
  <si>
    <t>899CVO030</t>
  </si>
  <si>
    <t>OUTILS CROCHET HAUT</t>
  </si>
  <si>
    <t>899CVO031</t>
  </si>
  <si>
    <t>OUTILS PIECES P/FIL (CLIC,CORPS SUSP.MURAL)</t>
  </si>
  <si>
    <t>899CVO032</t>
  </si>
  <si>
    <t>OUTILS FIXATION CIVICLIC (4 EMPREINTES)</t>
  </si>
  <si>
    <t>899CVO033</t>
  </si>
  <si>
    <t>OUTILS TAQUET TRANSPARENT POUR COCHET MURAL/100</t>
  </si>
  <si>
    <t>899CVO050</t>
  </si>
  <si>
    <t>OUTILS CROCHET ADH.OVAL PM N.40 CF58</t>
  </si>
  <si>
    <t>899CVO051</t>
  </si>
  <si>
    <t>OUTILS CROCHET ADH.OVAL GM N.41 CF213</t>
  </si>
  <si>
    <t>899CVO052</t>
  </si>
  <si>
    <t>OUTILS CROCHET ADH.MINI N.42 CF022</t>
  </si>
  <si>
    <t>899CVO053</t>
  </si>
  <si>
    <t>OUTILS CROCHET ADH.FIXNET/FESTON/RUSTIQUE CF214</t>
  </si>
  <si>
    <t>899CVO054</t>
  </si>
  <si>
    <t>OUTILS PATERE ADH.CIVIC 159  CF063</t>
  </si>
  <si>
    <t>899CVO055</t>
  </si>
  <si>
    <t>OUTILS PATERE ADH.RONDE 65  CF152 3 patères</t>
  </si>
  <si>
    <t>899CVO100</t>
  </si>
  <si>
    <t>OUTILS PRESSE CROCH TABLEAU 18MM</t>
  </si>
  <si>
    <t>899CVO101</t>
  </si>
  <si>
    <t>OUTILS PRESSE CROCH TABLEAU 22MM</t>
  </si>
  <si>
    <t>899CVO102</t>
  </si>
  <si>
    <t>OUTILS PRESSE CROCH TABLEAU 26MM EP0.5</t>
  </si>
  <si>
    <t>899CVO103</t>
  </si>
  <si>
    <t>OUTILS PRESSE CROCH TABLEAU 28*20 2 TROUS (2 CR)</t>
  </si>
  <si>
    <t>899CVO104</t>
  </si>
  <si>
    <t>OUTILS PRESSE CROCH TABLEAU 30*24 EP0.6 3 TROUS (2CR)</t>
  </si>
  <si>
    <t>899CVO105</t>
  </si>
  <si>
    <t>OUTILS PRESSE CROCH TABLEAU 26MM EP0.8 1TR</t>
  </si>
  <si>
    <t>899CVO106</t>
  </si>
  <si>
    <t>OUTILS PRESSE CROCH TABLEAU 30MM EP0.8 1TR</t>
  </si>
  <si>
    <t>899CVO107</t>
  </si>
  <si>
    <t>OUTILS PRESSE CROCH TABLEAU 30*24MM EP0.8 2TR</t>
  </si>
  <si>
    <t>899CVO108</t>
  </si>
  <si>
    <t>OUTILS PRESSE CROCH TABLEAU 35*31MM 3TR</t>
  </si>
  <si>
    <t>899CVO120</t>
  </si>
  <si>
    <t>OUTILS PRESSE CEDILLE P/CR CIMAISE INOX</t>
  </si>
  <si>
    <t>899CVO121</t>
  </si>
  <si>
    <t>OUTILS PRESSE CHAPE P/CR CIMAISE INOX</t>
  </si>
  <si>
    <t>899CVO122</t>
  </si>
  <si>
    <t>OUTILS PRESSE RESSORT P/CR CIMAISE INOX</t>
  </si>
  <si>
    <t>899CVO123</t>
  </si>
  <si>
    <t>OUTILS PRESSE SECURITE P/CR CIMAISE INOX</t>
  </si>
  <si>
    <t>899CVO130</t>
  </si>
  <si>
    <t>OUTILS PRESSE CROC.A OEIL P/CR SUSPENSEUR</t>
  </si>
  <si>
    <t>899DAL020</t>
  </si>
  <si>
    <t>CAVALIER POUR DIAM 20</t>
  </si>
  <si>
    <t>899DAL203</t>
  </si>
  <si>
    <t>BERCEAU 241203</t>
  </si>
  <si>
    <t>899DAL507</t>
  </si>
  <si>
    <t>PIN BOX 45X25X15</t>
  </si>
  <si>
    <t>899DAL508</t>
  </si>
  <si>
    <t>PIN BOX RECT 50X15X08</t>
  </si>
  <si>
    <t>899DAL622</t>
  </si>
  <si>
    <t>DOUBLE CLIP 61622</t>
  </si>
  <si>
    <t>899DAL700</t>
  </si>
  <si>
    <t>SOCLE NYLON (BASE)  PIECE</t>
  </si>
  <si>
    <t>899DAL710</t>
  </si>
  <si>
    <t>CAPUCHON (BOULET) 60 SHORE</t>
  </si>
  <si>
    <t>899DAL711</t>
  </si>
  <si>
    <t>CAPUCHON PERCE TROU 10.5MM</t>
  </si>
  <si>
    <t>899DAL900</t>
  </si>
  <si>
    <t>CROISILLON 42X20X08</t>
  </si>
  <si>
    <t>899DAL930</t>
  </si>
  <si>
    <t>PIN BOX DIAM 30</t>
  </si>
  <si>
    <t>899DEC03</t>
  </si>
  <si>
    <t>NAISSANCE TUBE 20 LTNNE SS VIS</t>
  </si>
  <si>
    <t>899DEC05</t>
  </si>
  <si>
    <t>NAISSANCE TUBE 18 Z.CHR SS VIS</t>
  </si>
  <si>
    <t>899DEC06</t>
  </si>
  <si>
    <t>NAISSANCE TUBE 20 Z.CHR SS VIS</t>
  </si>
  <si>
    <t>899DEC10</t>
  </si>
  <si>
    <t>CROCHET EMBRASSE 35 LAITONNE</t>
  </si>
  <si>
    <t>899DEC11</t>
  </si>
  <si>
    <t>CROCHET EMBRASSE 35 CHROME</t>
  </si>
  <si>
    <t>899DEC12</t>
  </si>
  <si>
    <t>CROCHET EMBRASSE 35 BLANC</t>
  </si>
  <si>
    <t>899DEC20</t>
  </si>
  <si>
    <t>GOND DIAMANT 50 Z.LAITONNE</t>
  </si>
  <si>
    <t>899DEC21</t>
  </si>
  <si>
    <t>GOND DIAMANT 80 Z.LAITONNE</t>
  </si>
  <si>
    <t>899DEC30</t>
  </si>
  <si>
    <t>GLAND 6 PANS 35 Z.LAITONNE</t>
  </si>
  <si>
    <t>899DEC31</t>
  </si>
  <si>
    <t>GLAND 6 PANS 35 Z.CHROME</t>
  </si>
  <si>
    <t>899DECO1</t>
  </si>
  <si>
    <t>MONTAGE D'OUTILS</t>
  </si>
  <si>
    <t>899DECO2</t>
  </si>
  <si>
    <t>USINAGE DES PIECES LE CENT</t>
  </si>
  <si>
    <t>899DEL10</t>
  </si>
  <si>
    <t>PATTE GLACE D.18 LAITON</t>
  </si>
  <si>
    <t>899DEL11</t>
  </si>
  <si>
    <t>PATTE GLACE D.18 LAIT.CHR.</t>
  </si>
  <si>
    <t>899DEL20</t>
  </si>
  <si>
    <t>PATTE GLACE FIXE CHROMEE</t>
  </si>
  <si>
    <t>899DEL21</t>
  </si>
  <si>
    <t>JEU DE 4 PATTES A GLACE : 2 FIXES + 2 DEM</t>
  </si>
  <si>
    <t>899DEM01</t>
  </si>
  <si>
    <t>JOINT FIBRE.15*21(D12*18) E1.5MM  LE CENT</t>
  </si>
  <si>
    <t>899DEM02</t>
  </si>
  <si>
    <t>JOINT FIBRE.12*17 E=1.5MM  (D15x9) LE CENT</t>
  </si>
  <si>
    <t>899DEMO01</t>
  </si>
  <si>
    <t>BRISE-JET VENTOUSE 15CM BOUT BLANC</t>
  </si>
  <si>
    <t>899DIS01</t>
  </si>
  <si>
    <t>CAOUTCHOUC PLAQUE 1400 * 1000 * 2</t>
  </si>
  <si>
    <t>899DIS02</t>
  </si>
  <si>
    <t>CAOUTCHOUC PLAQUE 1400 * 1000 * 3</t>
  </si>
  <si>
    <t>899DJI01</t>
  </si>
  <si>
    <t>POULIE 24X16 TAQUET COURT GRT L/CENT</t>
  </si>
  <si>
    <t>899DJI02</t>
  </si>
  <si>
    <t>CONDUCTEUR CROISEMENT 24X16 POLYAMIDE LE CENT</t>
  </si>
  <si>
    <t>899DN100</t>
  </si>
  <si>
    <t>AGRAFE JT21 4MM BTE/5000</t>
  </si>
  <si>
    <t>899DN101</t>
  </si>
  <si>
    <t>AGRAFE JT21 6MM BTE/5000</t>
  </si>
  <si>
    <t>899DN102</t>
  </si>
  <si>
    <t>AGRAFE JT21 8MM BTE/5000</t>
  </si>
  <si>
    <t>899DN103</t>
  </si>
  <si>
    <t>AGRAFE RAPID P/21 10MM N.3 BTE/5000</t>
  </si>
  <si>
    <t>899DN200</t>
  </si>
  <si>
    <t>GAND  PVC P/HYDRO CARBURE</t>
  </si>
  <si>
    <t>899DN201</t>
  </si>
  <si>
    <t>GAND MANUTENTION</t>
  </si>
  <si>
    <t>899DN300</t>
  </si>
  <si>
    <t>GRAISSE UNIV CARTOUCHE 400GRS</t>
  </si>
  <si>
    <t>899DOU02</t>
  </si>
  <si>
    <t>ANNEAU P/RIDEAU DOUCHE C CRISTAL LE CENT</t>
  </si>
  <si>
    <t>899DOU03</t>
  </si>
  <si>
    <t>GLISSEUR P/14X8</t>
  </si>
  <si>
    <t>899DOU04</t>
  </si>
  <si>
    <t>NAISSANCE PLAST.P/TUBE 16 LE CENT</t>
  </si>
  <si>
    <t>899DOU10</t>
  </si>
  <si>
    <t>ANNEAU P/RIDEAU DOUCHE C  BLANC  LE CENT</t>
  </si>
  <si>
    <t>899DOU20</t>
  </si>
  <si>
    <t>AGRAFE P/ANN. MARR. COUDRE LE CENT</t>
  </si>
  <si>
    <t>899DOU21</t>
  </si>
  <si>
    <t>AGRAFE P/ANN.CRIST.COUDRE LE CENT</t>
  </si>
  <si>
    <t>899DOU22</t>
  </si>
  <si>
    <t>AGRAFE P/ANN.BOIS MARR.1BR. LE CENT</t>
  </si>
  <si>
    <t>899DOU23</t>
  </si>
  <si>
    <t>AGRAFE P/ANN.BOIS CRISTAL 1BR LE CENT</t>
  </si>
  <si>
    <t>899DOU31</t>
  </si>
  <si>
    <t>ANNEAU RIDEAU PLAST.13X18 LE CENT</t>
  </si>
  <si>
    <t>899DOU32</t>
  </si>
  <si>
    <t>ANNEAU RIDEAU PLAST.16X23 LE CENT</t>
  </si>
  <si>
    <t>899DOU33</t>
  </si>
  <si>
    <t>ANNEAU RIDEAU PLAST.22X30 LE CENT</t>
  </si>
  <si>
    <t>899DOU34</t>
  </si>
  <si>
    <t>ANNEAU RIDEAU PLAST.25X35 LE CENT</t>
  </si>
  <si>
    <t>899DOU35</t>
  </si>
  <si>
    <t>ANNEAU RIDEAU PLAST.30X40 LE CENT</t>
  </si>
  <si>
    <t>899DOU46</t>
  </si>
  <si>
    <t>CROCH ADH P/TRING.12X2 CRISTAL</t>
  </si>
  <si>
    <t>899DRA118</t>
  </si>
  <si>
    <t>PATIN AMORTISSEUR 1P N.76 18MM</t>
  </si>
  <si>
    <t>899DRA123</t>
  </si>
  <si>
    <t>PATIN AMORTISSEUR 1P N.76 23MM</t>
  </si>
  <si>
    <t>899DRA130</t>
  </si>
  <si>
    <t>PATIN AMORTISSEUR 1P N.76 30MM</t>
  </si>
  <si>
    <t>899DRA135</t>
  </si>
  <si>
    <t>PATIN AMORTISSEUR 1P N.76 35MM</t>
  </si>
  <si>
    <t>899DRA218</t>
  </si>
  <si>
    <t>PATIN PLASTIQ.1P N64 MARR 18MM</t>
  </si>
  <si>
    <t>899DRA222</t>
  </si>
  <si>
    <t>PATIN PLASTIQ.1P N64 MARR 22MM</t>
  </si>
  <si>
    <t>899DRA225</t>
  </si>
  <si>
    <t>PATIN PLASTIQ.1P N64 MARR 25MM</t>
  </si>
  <si>
    <t>899DRA230</t>
  </si>
  <si>
    <t>PATIN PLASTIQ.1P N64 MARR 30MM</t>
  </si>
  <si>
    <t>899DRA317</t>
  </si>
  <si>
    <t>PATIN FEUTRE.1P N100 MARR 17MM</t>
  </si>
  <si>
    <t>899DRA320</t>
  </si>
  <si>
    <t>PATIN FEUTRE.1P N100 MARR 20MM</t>
  </si>
  <si>
    <t>899DRA324</t>
  </si>
  <si>
    <t>PATIN FEUTRE.1P N100 MARR 24MM</t>
  </si>
  <si>
    <t>899DRA328</t>
  </si>
  <si>
    <t>PATIN FEUTRE.1P N100 MARR 28MM</t>
  </si>
  <si>
    <t>899DUP01</t>
  </si>
  <si>
    <t>TOURNURE INOX 18-8</t>
  </si>
  <si>
    <t>899DUP02</t>
  </si>
  <si>
    <t>TOURNURE ALU  LE KG</t>
  </si>
  <si>
    <t>899DUP03</t>
  </si>
  <si>
    <t>TOURNURE ALU NEUF LE KG</t>
  </si>
  <si>
    <t>899DUP04</t>
  </si>
  <si>
    <t>DECHET ACIER  LE KG</t>
  </si>
  <si>
    <t>899DUP05</t>
  </si>
  <si>
    <t>TOURNURE INOX 18/8 (304)</t>
  </si>
  <si>
    <t>899DUP06</t>
  </si>
  <si>
    <t>ALU NEUF AG</t>
  </si>
  <si>
    <t>899DUP07</t>
  </si>
  <si>
    <t>TOURNURE LAITON LE KG</t>
  </si>
  <si>
    <t>899DUR01</t>
  </si>
  <si>
    <t>ADH DF MOUSSE  25X18 LE CENT</t>
  </si>
  <si>
    <t>899DUR10</t>
  </si>
  <si>
    <t>ADHES DF ROULEAU 1M50 1.5X19MM</t>
  </si>
  <si>
    <t>899DUR11</t>
  </si>
  <si>
    <t>ADHESIF DF 25*25 BL L/CENT</t>
  </si>
  <si>
    <t>899DUR21</t>
  </si>
  <si>
    <t>ADHESIF DF MOUSSE PASTILLE D.34 E=1MM BLANC  LE MILLE</t>
  </si>
  <si>
    <t>899DUR22</t>
  </si>
  <si>
    <t>ADHESIF DF MOUSSE PASTILLE D.40 E=1MM BLANC  LE MILLE</t>
  </si>
  <si>
    <t>899DUR25</t>
  </si>
  <si>
    <t>ADHESIF DF MOUSSE PASTILLE D.28 E=1MM BLANC  LE MILLE</t>
  </si>
  <si>
    <t>899DUR26</t>
  </si>
  <si>
    <t>ADHESIF DF MOUSSE PASTILLE D.56 E=1MM BLANC  LE MILLE</t>
  </si>
  <si>
    <t>899DUR30</t>
  </si>
  <si>
    <t>ADHESIF DF MOUSSE PASTILLE OVAL 18X25 LE MILLE</t>
  </si>
  <si>
    <t>899DUR31</t>
  </si>
  <si>
    <t>ADHESIF DF MOUSSE RECTANGLE 25X35 LE MILLE</t>
  </si>
  <si>
    <t>899DUR32</t>
  </si>
  <si>
    <t>ADHESIF DF MOUSSE RECTANGLE 20X30 LE MILLE</t>
  </si>
  <si>
    <t>899DUV01</t>
  </si>
  <si>
    <t>SUPPORT NAISSANCE T.OVALE CHR</t>
  </si>
  <si>
    <t>899DUV02</t>
  </si>
  <si>
    <t>PITON PEND. TUBE OVALE CHR</t>
  </si>
  <si>
    <t>899ELE01</t>
  </si>
  <si>
    <t>CHROMAGE BUTOIR H25/H30 LE CENT</t>
  </si>
  <si>
    <t>899ELE02</t>
  </si>
  <si>
    <t>CHROMAGE BUTOIR MURAL 60MM la  piece</t>
  </si>
  <si>
    <t>899ELE03</t>
  </si>
  <si>
    <t>CHROMAGE BUTOIR MURAL 80MM la piece</t>
  </si>
  <si>
    <t>899ELE10</t>
  </si>
  <si>
    <t>CHROMAGE CORPS LT BUTOIR 15*44 LE CENT</t>
  </si>
  <si>
    <t>899ELE11</t>
  </si>
  <si>
    <t>CHROMAGE CORPS LT BUTOIR 15*63 LE CENT</t>
  </si>
  <si>
    <t>899ELE12</t>
  </si>
  <si>
    <t>CHROMAGE PLATINE LT BUTOIR D38 LE CENT</t>
  </si>
  <si>
    <t>899ERE00</t>
  </si>
  <si>
    <t>LEVE-PORTE MINI-COSTAUD</t>
  </si>
  <si>
    <t>899ERE05</t>
  </si>
  <si>
    <t>LEVE-PORTE LE COSTAUD</t>
  </si>
  <si>
    <t>899ERE12</t>
  </si>
  <si>
    <t>PATIN TEFLON CARRE 24X24</t>
  </si>
  <si>
    <t>899ERE13</t>
  </si>
  <si>
    <t>PATIN TEFLON CARRE 30X30</t>
  </si>
  <si>
    <t>899ERE220</t>
  </si>
  <si>
    <t>PATIN GLISDOME  20MM</t>
  </si>
  <si>
    <t>899ERE225</t>
  </si>
  <si>
    <t>PATIN GLISDOME  25MM</t>
  </si>
  <si>
    <t>899ERE230</t>
  </si>
  <si>
    <t>PATIN GLISDOME  30MM</t>
  </si>
  <si>
    <t>899ERE240</t>
  </si>
  <si>
    <t>PATIN FIX'DOME  40MM</t>
  </si>
  <si>
    <t>899ERE250</t>
  </si>
  <si>
    <t>PATIN FIX'DOME  50MM</t>
  </si>
  <si>
    <t>899ERE260</t>
  </si>
  <si>
    <t>PATIN FIX'DOME  60MM</t>
  </si>
  <si>
    <t>899ERE261</t>
  </si>
  <si>
    <t>PATIN GLISDOME ETAGE 60MM</t>
  </si>
  <si>
    <t>899ERE270</t>
  </si>
  <si>
    <t>PATIN FIX'DOME  70MM</t>
  </si>
  <si>
    <t>899ERE291</t>
  </si>
  <si>
    <t>PATIN FIX'DOME 100MM</t>
  </si>
  <si>
    <t>899ERE720</t>
  </si>
  <si>
    <t>PASTILLE GLISSEUR ADH D.22 PLAQUE/12</t>
  </si>
  <si>
    <t>899ERE721</t>
  </si>
  <si>
    <t>PASTILLE GLISSEUR ADH D.28 PLAQUE/6</t>
  </si>
  <si>
    <t>899ERE732</t>
  </si>
  <si>
    <t>PROTEC GLISSE    24*24</t>
  </si>
  <si>
    <t>899ERE741</t>
  </si>
  <si>
    <t>PROTEC GLISSE    23*42</t>
  </si>
  <si>
    <t>899ERE742</t>
  </si>
  <si>
    <t>PROTEC GLISSE    24*35</t>
  </si>
  <si>
    <t>899ERE825</t>
  </si>
  <si>
    <t>PATIN MAGIQU 25 AVEC PAST.ADHE</t>
  </si>
  <si>
    <t>899ERE830</t>
  </si>
  <si>
    <t>PATIN MAGIQU 30 AVEC PAST.ADHE</t>
  </si>
  <si>
    <t>899ERE840</t>
  </si>
  <si>
    <t>PATIN MAGIQU 40 AVEC PAST.ADHE</t>
  </si>
  <si>
    <t>899ERE850</t>
  </si>
  <si>
    <t>PATIN MAGIQU 50 AVEC PAST.ADHE</t>
  </si>
  <si>
    <t>899ERE860</t>
  </si>
  <si>
    <t>PATIN MAGIQU 60 AVEC PAST.ADHE</t>
  </si>
  <si>
    <t>899ERE870</t>
  </si>
  <si>
    <t>PATIN MAGIQU 70 AVEC PAST.ADHE</t>
  </si>
  <si>
    <t>899ERE897</t>
  </si>
  <si>
    <t>PATIN MAGIQ.TRIANGLE 45*45 VRA</t>
  </si>
  <si>
    <t>899ERE94</t>
  </si>
  <si>
    <t>GLISDOM ANTI-VIBRATIONS D.60</t>
  </si>
  <si>
    <t>899ERE95</t>
  </si>
  <si>
    <t>PLAQUE TEFLON DECOUPER 80X100</t>
  </si>
  <si>
    <t>899ERE96</t>
  </si>
  <si>
    <t>GLISDOME RECTANGLE 24X100</t>
  </si>
  <si>
    <t>899ERE97</t>
  </si>
  <si>
    <t>PLAQUETTE FIXATION D.40 A D.100</t>
  </si>
  <si>
    <t>899ERE98</t>
  </si>
  <si>
    <t>PALQUE 4 PAST. ADH.D.FACE D.19MM</t>
  </si>
  <si>
    <t>899ERE99</t>
  </si>
  <si>
    <t>PLAQUE 4 PAST. ADH.D.FACE D.30MM</t>
  </si>
  <si>
    <t>899ERT01</t>
  </si>
  <si>
    <t>REDEVANCE ANNUELLE SAP B1</t>
  </si>
  <si>
    <t>899EUR01</t>
  </si>
  <si>
    <t>TETE DE RECHANGE RAPID 100</t>
  </si>
  <si>
    <t>899EUR02</t>
  </si>
  <si>
    <t>AGRAFE 66/6  BTE/5000</t>
  </si>
  <si>
    <t>899FIBA01</t>
  </si>
  <si>
    <t>BULLETIN SALAIRE MENSUEL</t>
  </si>
  <si>
    <t>899FIBA02</t>
  </si>
  <si>
    <t>FORFAIT DSN MENSUEL</t>
  </si>
  <si>
    <t>899FIBA03</t>
  </si>
  <si>
    <t>FORFAIT CREATION PROFIL SALARIE</t>
  </si>
  <si>
    <t>899FIBA04</t>
  </si>
  <si>
    <t>FORFAIT SORTIE SALARIE</t>
  </si>
  <si>
    <t>899FIBA05</t>
  </si>
  <si>
    <t>FORFAIT DSN EVENNEMENTIELLE</t>
  </si>
  <si>
    <t>899FIBA06</t>
  </si>
  <si>
    <t>FRAIS DE DEBOURS</t>
  </si>
  <si>
    <t>899FIS01</t>
  </si>
  <si>
    <t>CHEVILLE METAL.M.C.4X32 LE CENT VRAC</t>
  </si>
  <si>
    <t>899FIS02</t>
  </si>
  <si>
    <t>CHEVILLE METAL.M.C.4X46  LE CENT</t>
  </si>
  <si>
    <t>899FIS05</t>
  </si>
  <si>
    <t>CHEVILLE METAL.M.C.5X37 LE CENT</t>
  </si>
  <si>
    <t>899FIS06</t>
  </si>
  <si>
    <t>CHEVILLE METAL.M.C.5X52 LE CENT</t>
  </si>
  <si>
    <t>899FIS09</t>
  </si>
  <si>
    <t>CHEVILLE METAL.M.C.6X37 LE CENT</t>
  </si>
  <si>
    <t>899FIS20</t>
  </si>
  <si>
    <t>CHEVILLE SX 4X20 LE CENT</t>
  </si>
  <si>
    <t>899FOR01</t>
  </si>
  <si>
    <t>DECOUPE PLATEAU FLEXI.LE CENT</t>
  </si>
  <si>
    <t>899FOU01</t>
  </si>
  <si>
    <t>RONDELLE CHASSE PARA. 32X63X5</t>
  </si>
  <si>
    <t>899FOU02</t>
  </si>
  <si>
    <t>RONDELLE CHASSE PARA. 35X65X5</t>
  </si>
  <si>
    <t>899FOU03</t>
  </si>
  <si>
    <t>RONDELLE CHASSE PARA. 40X70X6</t>
  </si>
  <si>
    <t>899FOU04</t>
  </si>
  <si>
    <t>RONDELLE CHASSE PARA. 42X65X6</t>
  </si>
  <si>
    <t>899FOU05</t>
  </si>
  <si>
    <t>RONDELLE CHASSE PARA. 45X70X6</t>
  </si>
  <si>
    <t>899FOU06</t>
  </si>
  <si>
    <t>RONDELLE CHASSE PARA. 45X75X6</t>
  </si>
  <si>
    <t>899FOU07</t>
  </si>
  <si>
    <t>RONDELLE CHASSE PARA. 50X80X6</t>
  </si>
  <si>
    <t>899FOU11</t>
  </si>
  <si>
    <t>JOINT CAOUT.22/100 (D16*21) E2</t>
  </si>
  <si>
    <t>899FRA01</t>
  </si>
  <si>
    <t>TEFLON AUTO-ADHESIF E=0.25mm LE METRE</t>
  </si>
  <si>
    <t>899FTH01</t>
  </si>
  <si>
    <t>CADENAS 3 MOLETTES NOIR VRAC</t>
  </si>
  <si>
    <t>899GAZ01</t>
  </si>
  <si>
    <t>LEXAN 121R 111 CRISTAL</t>
  </si>
  <si>
    <t>899GAZ02</t>
  </si>
  <si>
    <t>MULTIFLEX G60A41 TRANSPARENT</t>
  </si>
  <si>
    <t>899GEC01</t>
  </si>
  <si>
    <t>SAC POUB.110L 40 POCH DE 10</t>
  </si>
  <si>
    <t>899GEN01</t>
  </si>
  <si>
    <t>INJECTION BUTOIR TOUGOM</t>
  </si>
  <si>
    <t>899GEN02</t>
  </si>
  <si>
    <t>INJECTION+MONTAGE+POSE ADH. BUTOIR D.60 - 88902790</t>
  </si>
  <si>
    <t>899GEN03</t>
  </si>
  <si>
    <t>INJECTION+POSE ADH. ATTACHE D.45 89030124</t>
  </si>
  <si>
    <t>899GEN04</t>
  </si>
  <si>
    <t>INJECTION BOUCHON+BASE BUTOIR D.40</t>
  </si>
  <si>
    <t>899GEN05</t>
  </si>
  <si>
    <t>INJECTION+POSE ADH. BUTOIR MURAL L=70</t>
  </si>
  <si>
    <t>899GEN06</t>
  </si>
  <si>
    <t>INJECTION+MONTAGE+POSE ADH. BUTOIR D.40 - 88902794</t>
  </si>
  <si>
    <t>899GEN07</t>
  </si>
  <si>
    <t>INJECTION BOUCHON SEUL D40 - 899CVD099</t>
  </si>
  <si>
    <t>899GEN10</t>
  </si>
  <si>
    <t>INJECTION+MATIERE+POSE ADH. ATTACHE D.32 89030122</t>
  </si>
  <si>
    <t>899GEN11</t>
  </si>
  <si>
    <t>INJECTION+MATIERE+POSE ADH. ATTACHE D.60 89030126</t>
  </si>
  <si>
    <t>899GEO01</t>
  </si>
  <si>
    <t>PORTE-OUTIL EBAUCHE DWLNR</t>
  </si>
  <si>
    <t>899GEO02</t>
  </si>
  <si>
    <t>PORTE-OUTIL FINITION SDJCR</t>
  </si>
  <si>
    <t>899GEO03</t>
  </si>
  <si>
    <t>PORTE-OUTIL A GORGE TNP00G</t>
  </si>
  <si>
    <t>899GEO04</t>
  </si>
  <si>
    <t>PORTE-OUTIL A TRONCONNER 3mm TNP00G</t>
  </si>
  <si>
    <t>899GEO05</t>
  </si>
  <si>
    <t>PORTE-OUTIL FILETAGE P21 SFR</t>
  </si>
  <si>
    <t>899GEO06</t>
  </si>
  <si>
    <t>FORET PORTE PLAQUETTE 22.50 3XD</t>
  </si>
  <si>
    <t>899GEO07</t>
  </si>
  <si>
    <t>PORTE-OUTIL FILETAGE INTERIEUR P21 SGR</t>
  </si>
  <si>
    <t>899GEO08</t>
  </si>
  <si>
    <t>PORTE-OUTIL CENTRE 35? K13</t>
  </si>
  <si>
    <t>899GEO09</t>
  </si>
  <si>
    <t>PORTE-OUTIL A TRONCONNER 2MM</t>
  </si>
  <si>
    <t>899GEO10</t>
  </si>
  <si>
    <t>PLAQUETTE EBAUCHE WNMX ALU/LAITON</t>
  </si>
  <si>
    <t>899GEO11</t>
  </si>
  <si>
    <t>PLAQUETTE EBAUCHE INOX WNMG</t>
  </si>
  <si>
    <t>899GEO12</t>
  </si>
  <si>
    <t>PLAQUETTE FINITION DCGT ALU/LT</t>
  </si>
  <si>
    <t>899GEO13</t>
  </si>
  <si>
    <t>PLAQUETTE FINITION DCGT INOX/ACIER</t>
  </si>
  <si>
    <t>899GEO14</t>
  </si>
  <si>
    <t>PLAQUETTE GORGE/CHARIOT. TN300/04</t>
  </si>
  <si>
    <t>899GEO15</t>
  </si>
  <si>
    <t>PLAQUETTE TRONCONAGE 3MM 5° DROITE TN300/05</t>
  </si>
  <si>
    <t>899GEO16</t>
  </si>
  <si>
    <t>PLAQUETTE FILETAGE X21 83 10</t>
  </si>
  <si>
    <t>899GEO17</t>
  </si>
  <si>
    <t>PLAQUETTE PERCAGE 22.5 GY-2250</t>
  </si>
  <si>
    <t>899GEO18</t>
  </si>
  <si>
    <t>PLAQUETTE VCGT 130304 PM5 - 5625</t>
  </si>
  <si>
    <t>899GEO19</t>
  </si>
  <si>
    <t>PLAQUETTE TRONCONAGE 2MM ACIER 6%</t>
  </si>
  <si>
    <t>899GEO20</t>
  </si>
  <si>
    <t>PLAQUETTE TRONCONAGE 2MM INOX+LT+ALU  6%</t>
  </si>
  <si>
    <t>899GEO21</t>
  </si>
  <si>
    <t>PLAQUETTE PERCAGE D12 PERIFERIE4044</t>
  </si>
  <si>
    <t>899GEO22</t>
  </si>
  <si>
    <t>PLAQUETTE PERCAGE D12 CENTRALE 1044</t>
  </si>
  <si>
    <t>899GEO23</t>
  </si>
  <si>
    <t>PLAQUETTE FILETAGE PROFOND RS274.0610.03 TH35</t>
  </si>
  <si>
    <t>899GEO24</t>
  </si>
  <si>
    <t>PLAQUETTE PERCAGE 22.5 P/3XD</t>
  </si>
  <si>
    <t>899GEO25</t>
  </si>
  <si>
    <t>PLAQUETTE ALESAGE INTERIEUR POSITIVE ALU</t>
  </si>
  <si>
    <t>899GEO26</t>
  </si>
  <si>
    <t>PLAQUETTE TRONCONNER 3MM 6° NEW  DGS3</t>
  </si>
  <si>
    <t>899GEO30</t>
  </si>
  <si>
    <t>FORET PORTE PLAQUETTE D12 SANVIK</t>
  </si>
  <si>
    <t>899GEO38</t>
  </si>
  <si>
    <t>TARAUD M4 FRITE WEXO 371303 6H 6250</t>
  </si>
  <si>
    <t>899GEO39</t>
  </si>
  <si>
    <t>TARAUD M6x1 FRETE WEXO 571703 6HX (433705)</t>
  </si>
  <si>
    <t>899GEO40</t>
  </si>
  <si>
    <t>TARAUD M6 x 1 - 6H-  WEXO 371313</t>
  </si>
  <si>
    <t>899GEO41</t>
  </si>
  <si>
    <t>TARAUD M8X125  WEXO 371323</t>
  </si>
  <si>
    <t>899GEO50</t>
  </si>
  <si>
    <t>FORET D.5.3x26x70 COUPE INOX queue D6</t>
  </si>
  <si>
    <t>899GEO51</t>
  </si>
  <si>
    <t>FORET CARBURE D.6.5 QUEUE D.8MM</t>
  </si>
  <si>
    <t>899GEO52</t>
  </si>
  <si>
    <t>FORET CENTREUR NC D.8 90? TIALN</t>
  </si>
  <si>
    <t>899GEO53</t>
  </si>
  <si>
    <t>FORET CENTREUR NC D.12X30X102 90°</t>
  </si>
  <si>
    <t>899GEO54</t>
  </si>
  <si>
    <t>FORET NACHI D.2.4 LG=20</t>
  </si>
  <si>
    <t>899GEO55</t>
  </si>
  <si>
    <t>FORET D.5.8 LG=57 (93)</t>
  </si>
  <si>
    <t>899GEO56</t>
  </si>
  <si>
    <t>FORET FRITTE D.2.4 X 3 X 30 X 61</t>
  </si>
  <si>
    <t>899GEO59</t>
  </si>
  <si>
    <t>FRAISE FOND PLAT D.22</t>
  </si>
  <si>
    <t>899GEO60</t>
  </si>
  <si>
    <t>FORET HSS D.3 X 130 X 190</t>
  </si>
  <si>
    <t>899GEO61</t>
  </si>
  <si>
    <t>FORET HSS D.4 X 78 X 119</t>
  </si>
  <si>
    <t>899GEO71</t>
  </si>
  <si>
    <t>PORTE-OUTIL FILETAGE PROFOND RH274</t>
  </si>
  <si>
    <t>899GEO72</t>
  </si>
  <si>
    <t>PORTE-OUTIL ALESAGE INTERIEUR A08H-SCLCR 06</t>
  </si>
  <si>
    <t>899GEO73</t>
  </si>
  <si>
    <t>PORTE-OUTIL TRONCONNER 3MM NEW TUNGCUT</t>
  </si>
  <si>
    <t>899GEO99</t>
  </si>
  <si>
    <t>OUTILLAGE USINE DIVERS</t>
  </si>
  <si>
    <t>899GER01</t>
  </si>
  <si>
    <t>DOUCHETTE BOUTON-ARRET BLANCHE</t>
  </si>
  <si>
    <t>899GER02</t>
  </si>
  <si>
    <t>DOUCHETTE REGLABLE BLANC</t>
  </si>
  <si>
    <t>899GER03</t>
  </si>
  <si>
    <t>DOUCHETTE REGLABLE CHROME</t>
  </si>
  <si>
    <t>899GER04</t>
  </si>
  <si>
    <t>DOUCHETTE REGLABLE LUX CRISTAL</t>
  </si>
  <si>
    <t>899GER21</t>
  </si>
  <si>
    <t>ARRET DE DOUCHE BOUTON VRAC</t>
  </si>
  <si>
    <t>899GER50</t>
  </si>
  <si>
    <t>CROCHET CHROME P/CHAPE</t>
  </si>
  <si>
    <t>899GER51</t>
  </si>
  <si>
    <t>CHAPE CHROME P/CROCHET</t>
  </si>
  <si>
    <t>899GER52</t>
  </si>
  <si>
    <t>REDUCTION ABS CHROME 1/2X3/4</t>
  </si>
  <si>
    <t>899GIL01</t>
  </si>
  <si>
    <t>MONTAGE CROCHET DE CIMAISE LE CENT</t>
  </si>
  <si>
    <t>899GIL02</t>
  </si>
  <si>
    <t>AFFUTAGE OUTIL PRESSE</t>
  </si>
  <si>
    <t>899GIL10</t>
  </si>
  <si>
    <t>DECOUPE DE PIECE LE CENT</t>
  </si>
  <si>
    <t>899GM001</t>
  </si>
  <si>
    <t>SERRURE A PATTE AC LAIT.30 + CLE VRAC</t>
  </si>
  <si>
    <t>899GM002</t>
  </si>
  <si>
    <t>SERRURE A PATTE AC LAIT.40 VRA</t>
  </si>
  <si>
    <t>899GM003</t>
  </si>
  <si>
    <t>CLE P/MEUBLE ZAMACK LTONNE VR</t>
  </si>
  <si>
    <t>899GOD01</t>
  </si>
  <si>
    <t>CROCHET S/BANDE LT CHR 1 CR VR</t>
  </si>
  <si>
    <t>899GOD02</t>
  </si>
  <si>
    <t>CROCHET S/BANDE LT CHR 2 CR VR</t>
  </si>
  <si>
    <t>899GOD03</t>
  </si>
  <si>
    <t>CROCHET S/BANDE LT CHR 3 CR VR</t>
  </si>
  <si>
    <t>899GOD04</t>
  </si>
  <si>
    <t>CROCHET S/BANDE LT CHR 4 CR VR</t>
  </si>
  <si>
    <t>899GRA01</t>
  </si>
  <si>
    <t>DOUILLE P/B.J.D.BJF BRUT L/CEN</t>
  </si>
  <si>
    <t>899GRA02</t>
  </si>
  <si>
    <t>DOUILLE DTE 15/21 COLLET SIMPL</t>
  </si>
  <si>
    <t>899HAF01</t>
  </si>
  <si>
    <t>BUTOIR SOL "ELASTOM3 BLANC D30 H25 SANS VIS</t>
  </si>
  <si>
    <t>899HAF02</t>
  </si>
  <si>
    <t>BUTOIR "NOVOR" BEIGE D36 H32 B.BLANCHE SANS VIS</t>
  </si>
  <si>
    <t>899HAF03</t>
  </si>
  <si>
    <t>BUTOIR MURAL ALU ARGET 60 SANS VIS</t>
  </si>
  <si>
    <t>899HAF04</t>
  </si>
  <si>
    <t>SAC 2 BUTEE ELASTOMERE BLANC D23 H11</t>
  </si>
  <si>
    <t>899HAF05</t>
  </si>
  <si>
    <t>SAC 10 BUTEE ELASTOMERE BLANC D23 H11</t>
  </si>
  <si>
    <t>899HEV01</t>
  </si>
  <si>
    <t>FIL CAOUT. 20 S.W. RC  LE KG</t>
  </si>
  <si>
    <t>899HJZ01</t>
  </si>
  <si>
    <t>899HOU01</t>
  </si>
  <si>
    <t>DRISSE PP 3MM POUPEE 14M BLANC</t>
  </si>
  <si>
    <t>899HUB01</t>
  </si>
  <si>
    <t>GAINE CRISTAL 25X25 200MY LE M</t>
  </si>
  <si>
    <t>899HUB02</t>
  </si>
  <si>
    <t>BOUCHON BLANC P/GAINE  LE MILLE</t>
  </si>
  <si>
    <t>899HUB03</t>
  </si>
  <si>
    <t>CROCHET ADHES.P/GAINE LE MILLE</t>
  </si>
  <si>
    <t>899IFA01</t>
  </si>
  <si>
    <t>CADENAS 3 MOLETTES BAGAGE 20MM</t>
  </si>
  <si>
    <t>899IMP01</t>
  </si>
  <si>
    <t>PAPIER ENTETE 2 COUL.80G L/CEN</t>
  </si>
  <si>
    <t>899INN20</t>
  </si>
  <si>
    <t>CROCH ADH OVALE BLANC PM  EN VRAC</t>
  </si>
  <si>
    <t>899INN21</t>
  </si>
  <si>
    <t>CROCH ADH OVALE BLANC GM  EN VRAC</t>
  </si>
  <si>
    <t>899INN22</t>
  </si>
  <si>
    <t>CROCHET MINI ADHESIVE  EN VRAC</t>
  </si>
  <si>
    <t>899INN23</t>
  </si>
  <si>
    <t>CROCH ADH ROND BLANC  EN VRAC</t>
  </si>
  <si>
    <t>899INN25</t>
  </si>
  <si>
    <t>CROCH ADH FESTONS BLANC  EN VRAC</t>
  </si>
  <si>
    <t>899INN26</t>
  </si>
  <si>
    <t>CROCH ADH TRAPEZE BLANC  EN VRAC</t>
  </si>
  <si>
    <t>899INN28</t>
  </si>
  <si>
    <t>CROCH ADH RUSTIQUE  BLANC EN VRAC</t>
  </si>
  <si>
    <t>899INN38</t>
  </si>
  <si>
    <t>GRATTE-VITRE PLAST.LAME TRAPEZE</t>
  </si>
  <si>
    <t>899INN40</t>
  </si>
  <si>
    <t>GRILLE EVIER PLAST BLANC</t>
  </si>
  <si>
    <t>899INN60</t>
  </si>
  <si>
    <t>PATERE ADH RONDE PLAST BL</t>
  </si>
  <si>
    <t>899INN61</t>
  </si>
  <si>
    <t>PATERE ADH 80X58</t>
  </si>
  <si>
    <t>899INN80</t>
  </si>
  <si>
    <t>THERMOMETRE ACAJOU 185</t>
  </si>
  <si>
    <t>899INN81</t>
  </si>
  <si>
    <t>THERMOMETRE HETRE 190*40 E=12mm</t>
  </si>
  <si>
    <t>899INN82</t>
  </si>
  <si>
    <t>THERMOMETR CONGEL. ROND 55</t>
  </si>
  <si>
    <t>899INN83</t>
  </si>
  <si>
    <t>THERMOMETRE ALCOOL PM 148X35</t>
  </si>
  <si>
    <t>899INN84</t>
  </si>
  <si>
    <t>THERMOMETRE ALCOOL GM 190X48</t>
  </si>
  <si>
    <t>899INN85</t>
  </si>
  <si>
    <t>THERMOMETRE CONGELATEUR 160X24</t>
  </si>
  <si>
    <t>899INN86</t>
  </si>
  <si>
    <t>THERMOMETRE VIENNOIS PM 160*65</t>
  </si>
  <si>
    <t>899INN87</t>
  </si>
  <si>
    <t>THERMOMETRE VENTOUSE DECO 150*65</t>
  </si>
  <si>
    <t>899INN89</t>
  </si>
  <si>
    <t>THERMOMETRE BOIS HETRE 140*30</t>
  </si>
  <si>
    <t>899INN90</t>
  </si>
  <si>
    <t>THERMOMETRE DECORE COCKTAIL 155X51</t>
  </si>
  <si>
    <t>899INN99</t>
  </si>
  <si>
    <t>CROCHET VENTOUSE  VRAC</t>
  </si>
  <si>
    <t>899INT110</t>
  </si>
  <si>
    <t>DOUCHETTE PLATINUM BLANC 4F</t>
  </si>
  <si>
    <t>899INT111</t>
  </si>
  <si>
    <t>DOUCHETTE PLATINUM CHROME 4F</t>
  </si>
  <si>
    <t>899INT115</t>
  </si>
  <si>
    <t>DOUCHETTE LUXOR BOIS 6F</t>
  </si>
  <si>
    <t>899INT120</t>
  </si>
  <si>
    <t>DOUCHETTE SUPERBATH BLANC 6F</t>
  </si>
  <si>
    <t>899INT121</t>
  </si>
  <si>
    <t>DOUCHETTE SUPERBATH CHROME 6F</t>
  </si>
  <si>
    <t>899INT130</t>
  </si>
  <si>
    <t>DOUCHETTE PREMIUM BLANC 3 FONC</t>
  </si>
  <si>
    <t>899INT131</t>
  </si>
  <si>
    <t>DOUCHETTE PREMIUM CHROM.3 FONC</t>
  </si>
  <si>
    <t>899INT140</t>
  </si>
  <si>
    <t>DOUCHETTE JETING BLANC ARRET</t>
  </si>
  <si>
    <t>899INT141</t>
  </si>
  <si>
    <t>DOUCHETTE JETING CHROME ARRET</t>
  </si>
  <si>
    <t>899INT150</t>
  </si>
  <si>
    <t>DOUCHETTE GOLF BALUS  BLANC</t>
  </si>
  <si>
    <t>899INT151</t>
  </si>
  <si>
    <t>DOUCHETTE GOLF BALUS  NOIRE</t>
  </si>
  <si>
    <t>899INT152</t>
  </si>
  <si>
    <t>DOUCHETTE GOLF BALUS  CHROME</t>
  </si>
  <si>
    <t>899INT515</t>
  </si>
  <si>
    <t>FLEX. DOUBLE AGRAF.150 CONIQUE</t>
  </si>
  <si>
    <t>899INT517</t>
  </si>
  <si>
    <t>FLEX. DOUBLE AGRAF.175 CONIQUE</t>
  </si>
  <si>
    <t>899INT520</t>
  </si>
  <si>
    <t>FLEX. DOUBLE AGRAF.200 CONIQUE</t>
  </si>
  <si>
    <t>899INT715</t>
  </si>
  <si>
    <t>FLEX.DA.EXT 150/200 EC.TOURNAN</t>
  </si>
  <si>
    <t>899INT815</t>
  </si>
  <si>
    <t>FLEX. SILVERFLEX NF 150 ECROU CON.TOURNANT LT</t>
  </si>
  <si>
    <t>899INT900</t>
  </si>
  <si>
    <t>JEU DE 3 REDUCTION DE DEBIT</t>
  </si>
  <si>
    <t>899IPR10</t>
  </si>
  <si>
    <t>BRISE-JET CHROME 15CM BIDOUCHE VRAC</t>
  </si>
  <si>
    <t>899IPR31</t>
  </si>
  <si>
    <t>BRISE-JET B-FLEX 15 DOUCH.CHR.</t>
  </si>
  <si>
    <t>899IPR55</t>
  </si>
  <si>
    <t>AER.DOUCH.ROTULE BIDOUCHE VRAC</t>
  </si>
  <si>
    <t>899IPR60</t>
  </si>
  <si>
    <t>FOURRURE PLAST. 24M/22M VRAC</t>
  </si>
  <si>
    <t>899IPR70</t>
  </si>
  <si>
    <t>AERATEUR PLASTIQUE F22/100</t>
  </si>
  <si>
    <t>899JAN01</t>
  </si>
  <si>
    <t>ENTRETIEN LOCAUX</t>
  </si>
  <si>
    <t>899JAN02</t>
  </si>
  <si>
    <t>ENTRETIEN VITRERIE</t>
  </si>
  <si>
    <t>899JDM124</t>
  </si>
  <si>
    <t>EQUERRE CHAISE ZN 24 VRAC</t>
  </si>
  <si>
    <t>899JDM130</t>
  </si>
  <si>
    <t>EQUERRE CHAISE ZN  30 VRAC</t>
  </si>
  <si>
    <t>899JDM140</t>
  </si>
  <si>
    <t>EQUERRE CHAISE ZN  40 VRAC</t>
  </si>
  <si>
    <t>899JDM150</t>
  </si>
  <si>
    <t>EQUERRE CHAISE ZN  50 VRAC</t>
  </si>
  <si>
    <t>899JDM160</t>
  </si>
  <si>
    <t>EQUERRE CHAISE ZN  60 VRAC</t>
  </si>
  <si>
    <t>899JDM170</t>
  </si>
  <si>
    <t>EQUERRE CHAISE ZN  70 VRAC</t>
  </si>
  <si>
    <t>899JDM180</t>
  </si>
  <si>
    <t>EQUERRE CHAISE ZN  80 VRAC</t>
  </si>
  <si>
    <t>899JDM240</t>
  </si>
  <si>
    <t>EQUERRE DE CADRE ZN  40  VRAC</t>
  </si>
  <si>
    <t>899JDM260</t>
  </si>
  <si>
    <t>EQUERRE DE CADRE ZN  60  VRAC</t>
  </si>
  <si>
    <t>899JDM280</t>
  </si>
  <si>
    <t>EQUERRE DE CADRE ZN  80  VRAC</t>
  </si>
  <si>
    <t>899JDM360</t>
  </si>
  <si>
    <t>PATTE/ASSEMBLAGE ZN  55  VRAC</t>
  </si>
  <si>
    <t>899JDM380</t>
  </si>
  <si>
    <t>PATTE/ASSEMBLAGE ZN  75  VRAC</t>
  </si>
  <si>
    <t>899JDM385</t>
  </si>
  <si>
    <t>PATTE/ASSEMBLAGE ZN 100  VRAC</t>
  </si>
  <si>
    <t>899JDM392</t>
  </si>
  <si>
    <t>PATTE/ASSEMBLAGE ZN 115  VRAC</t>
  </si>
  <si>
    <t>899JDM402</t>
  </si>
  <si>
    <t>TARGETTE PENE ROND AN 25 VRAC</t>
  </si>
  <si>
    <t>899JDM403</t>
  </si>
  <si>
    <t>TARGETTE PENE ROND AN 35 VRAC</t>
  </si>
  <si>
    <t>899JDM406</t>
  </si>
  <si>
    <t>VERROU AUTOM.A.NK 25 VRAC</t>
  </si>
  <si>
    <t>899JDM407</t>
  </si>
  <si>
    <t>VERROU AUTOM.A.NK 30 VRAC</t>
  </si>
  <si>
    <t>899JDM510</t>
  </si>
  <si>
    <t>VERROU BOX PORTE CAD. 10 VRAC</t>
  </si>
  <si>
    <t>899JDM512</t>
  </si>
  <si>
    <t>VERROU BOX PORTE CAD. 12 VRAC</t>
  </si>
  <si>
    <t>899JDM514</t>
  </si>
  <si>
    <t>VERROU BOX PORTE CAD. 14 VRAC</t>
  </si>
  <si>
    <t>899JDM516</t>
  </si>
  <si>
    <t>VERROU BOX PORTE CAD. 16 VRAC</t>
  </si>
  <si>
    <t>899JDM616</t>
  </si>
  <si>
    <t>POIGNEE FACON ST-ETIENNE ZN 16</t>
  </si>
  <si>
    <t>899JEA01</t>
  </si>
  <si>
    <t>ADDITIF BRIANTEUR LE KG</t>
  </si>
  <si>
    <t>899JEA02</t>
  </si>
  <si>
    <t>CERAMIQUE 04X10 GP</t>
  </si>
  <si>
    <t>899JEA03</t>
  </si>
  <si>
    <t>ADDITIF LIQUIDE LE KG</t>
  </si>
  <si>
    <t>899JEA04</t>
  </si>
  <si>
    <t>RAFLE DE MAIS   LE KG</t>
  </si>
  <si>
    <t>899JEA05</t>
  </si>
  <si>
    <t>CERAMIQUE 04X10  LE KG</t>
  </si>
  <si>
    <t>899JEA06</t>
  </si>
  <si>
    <t>CERAMIQUE 06X10 FINITION BLANCEHE LE KG</t>
  </si>
  <si>
    <t>899JOU01</t>
  </si>
  <si>
    <t>VISEUR PORTE 170° 37X62 DORE VRAC</t>
  </si>
  <si>
    <t>899JOU02</t>
  </si>
  <si>
    <t>VISEUR PORTE 170° 37X62 CHROME VRAC</t>
  </si>
  <si>
    <t>899JOU03</t>
  </si>
  <si>
    <t>VISEUR PORTE 200° DORE 37X62 VRAC</t>
  </si>
  <si>
    <t>899JOU04</t>
  </si>
  <si>
    <t>VISEUR PORTE 200° CHR 37X62  VRAC</t>
  </si>
  <si>
    <t>899JUL01</t>
  </si>
  <si>
    <t>CORPS BUTOIR LT D.18 H=24.5</t>
  </si>
  <si>
    <t>899JUL02</t>
  </si>
  <si>
    <t>CORPS BUTOIR LT D.18 H=29.5</t>
  </si>
  <si>
    <t>899KYO01</t>
  </si>
  <si>
    <t>JOINT 24.77X5.33 NITRIL 70SH LE CENT</t>
  </si>
  <si>
    <t>899KYO02</t>
  </si>
  <si>
    <t>JOINT 18.42X5.33 NITRIL 50SH LE CENT</t>
  </si>
  <si>
    <t>899KYO03</t>
  </si>
  <si>
    <t>JOINT 26.34X5.34 NBR50 LE CENT</t>
  </si>
  <si>
    <t>899LA121</t>
  </si>
  <si>
    <t>PITON 2.5*8  ZN VRAC le cent</t>
  </si>
  <si>
    <t>899LA131</t>
  </si>
  <si>
    <t>PITON 3  *10  ZN VRAC le cent</t>
  </si>
  <si>
    <t>899LA136</t>
  </si>
  <si>
    <t>PITON 3.5*12  ZN VRAC le cent</t>
  </si>
  <si>
    <t>899LA142</t>
  </si>
  <si>
    <t>PITON 4  *16  ZN VRAC le cent</t>
  </si>
  <si>
    <t>899LA160</t>
  </si>
  <si>
    <t>PITON  6* 80 ZN VRAC LE CENT</t>
  </si>
  <si>
    <t>899LA161</t>
  </si>
  <si>
    <t>PITON  6*100 ZN VRAC LE CENT</t>
  </si>
  <si>
    <t>899LA260</t>
  </si>
  <si>
    <t>CROCHET  6* 80 ZN VRAC LE CENT</t>
  </si>
  <si>
    <t>899LAN01</t>
  </si>
  <si>
    <t>ACCR.-ASSIETTE N1 VITFIX 15/21</t>
  </si>
  <si>
    <t>899LAN02</t>
  </si>
  <si>
    <t>ACCR.-ASSIETTE N2 VITFIX 21/25</t>
  </si>
  <si>
    <t>899LAN03</t>
  </si>
  <si>
    <t>ACCR.-ASSIETTE N3 VITFIX 26/30</t>
  </si>
  <si>
    <t>899LAN04</t>
  </si>
  <si>
    <t>ACCR.-ASSIETTE N4 VITFIX 31/36</t>
  </si>
  <si>
    <t>899LCP01</t>
  </si>
  <si>
    <t>RESISTANCE P/PRESS300E</t>
  </si>
  <si>
    <t>899LCP02</t>
  </si>
  <si>
    <t>OEILLET P/PRESSPAC300</t>
  </si>
  <si>
    <t>899LCP03</t>
  </si>
  <si>
    <t>LAME P/PRESSPAC300</t>
  </si>
  <si>
    <t>899LDL01</t>
  </si>
  <si>
    <t>CARTON PLIS EN Z 370 LE M2</t>
  </si>
  <si>
    <t>899LEC01</t>
  </si>
  <si>
    <t>TRINGLE 12X2 ALU ARGENT 40</t>
  </si>
  <si>
    <t>899LEC02</t>
  </si>
  <si>
    <t>TRINGLE 12X2 ALU ARGENT 50</t>
  </si>
  <si>
    <t>899LEC03</t>
  </si>
  <si>
    <t>TRINGLE 12X2 ALU ARGENT 60</t>
  </si>
  <si>
    <t>899LUD01</t>
  </si>
  <si>
    <t>PORTE-CINTRE ACIER ZINGUE 300</t>
  </si>
  <si>
    <t>899LUD02</t>
  </si>
  <si>
    <t>PORTE-CINTRE ACIER ZINGUE  350</t>
  </si>
  <si>
    <t>899LUD03</t>
  </si>
  <si>
    <t>PORTE-CINTRE ACIER ZINGUE 400</t>
  </si>
  <si>
    <t>899LUD10</t>
  </si>
  <si>
    <t>PATTE A GLACE AC.NK. LE CENT</t>
  </si>
  <si>
    <t>899LUD21</t>
  </si>
  <si>
    <t>ATTACHE MEUBLE DEPORT 5MM ZN</t>
  </si>
  <si>
    <t>899LUD22</t>
  </si>
  <si>
    <t>CROCHET A ERGOT ZN REF.61</t>
  </si>
  <si>
    <t>899LUD23</t>
  </si>
  <si>
    <t>CROCHET ARMOIRE ZN REF.60</t>
  </si>
  <si>
    <t>899LUD24</t>
  </si>
  <si>
    <t>TAQUET ETAGERE LTNNE D.4 LE CENT</t>
  </si>
  <si>
    <t>899LUD31</t>
  </si>
  <si>
    <t>TAQUET PLAST. BL 7MM  LE CENT</t>
  </si>
  <si>
    <t>899LUD36</t>
  </si>
  <si>
    <t>DOUILLE P/TAQUET PL.BLANC  7MM</t>
  </si>
  <si>
    <t>899LZ1710</t>
  </si>
  <si>
    <t>TRAITEM.CIMAISE ALU ARGENT 100</t>
  </si>
  <si>
    <t>899LZ1715</t>
  </si>
  <si>
    <t>TRAITEM.CIMAISE ALU ARGENT 150</t>
  </si>
  <si>
    <t>899LZ1720</t>
  </si>
  <si>
    <t>TRAITEM.CIMAISE ALU ARGENT 200</t>
  </si>
  <si>
    <t>899LZ1810</t>
  </si>
  <si>
    <t>TRAITEM.CIMAISE ALU CHAMP 100</t>
  </si>
  <si>
    <t>899LZ1815</t>
  </si>
  <si>
    <t>TRAITEM.CIMAISE ALU CHAMP 150</t>
  </si>
  <si>
    <t>899LZ1820</t>
  </si>
  <si>
    <t>TRAITEM.CIMAISE ALU CHAMP 200</t>
  </si>
  <si>
    <t>899LZ3710</t>
  </si>
  <si>
    <t>TRAITEM.TIGE ALU ARGENT 100</t>
  </si>
  <si>
    <t>899LZ3715</t>
  </si>
  <si>
    <t>TRAITEM.TIGE ALU ARGENT 150</t>
  </si>
  <si>
    <t>899LZ3720</t>
  </si>
  <si>
    <t>TRAITEM.TIGE ALU ARGENT 200</t>
  </si>
  <si>
    <t>899LZ3810</t>
  </si>
  <si>
    <t>TRAITEM.TIGE ALU CHAMP 100</t>
  </si>
  <si>
    <t>899LZ3815</t>
  </si>
  <si>
    <t>TRAITEM.TIGE ALU CHAMP 150</t>
  </si>
  <si>
    <t>899LZ3820</t>
  </si>
  <si>
    <t>TRAITEM.TIGE ALU CHAMP 200</t>
  </si>
  <si>
    <t>899mac01</t>
  </si>
  <si>
    <t>Presse à injecter DK65 la Minute</t>
  </si>
  <si>
    <t>899MAC10</t>
  </si>
  <si>
    <t>Tour Manurhin  la Minute</t>
  </si>
  <si>
    <t>899MAC11</t>
  </si>
  <si>
    <t>Tour Numérique Miyano  la Minute</t>
  </si>
  <si>
    <t>899MAG01</t>
  </si>
  <si>
    <t>CABLE POUR CADRE N.2  EN 3 M50 REF.1327</t>
  </si>
  <si>
    <t>899MAK00</t>
  </si>
  <si>
    <t>DETECTEUR DE FUMEE (SMOKE ALARM)</t>
  </si>
  <si>
    <t>899MAN01</t>
  </si>
  <si>
    <t>ACCROCHE-TOUT ODAP 3 TROU VRAC</t>
  </si>
  <si>
    <t>899MAN02</t>
  </si>
  <si>
    <t>ACCROCHE-TOUT ODAP 4 TROU VRAC</t>
  </si>
  <si>
    <t>899MAN03</t>
  </si>
  <si>
    <t>ALVEOLE DE RECHANGE ODAP VRAC</t>
  </si>
  <si>
    <t>899MECA01</t>
  </si>
  <si>
    <t>CONTROLE DE SECURITE CHARIOT</t>
  </si>
  <si>
    <t>899MECA02</t>
  </si>
  <si>
    <t>ENTRETIEN ANNUEL LA VISITE</t>
  </si>
  <si>
    <t>899MER01</t>
  </si>
  <si>
    <t>VIS POINTEAU D=4mm L=6mm LE CENT</t>
  </si>
  <si>
    <t>899MER02</t>
  </si>
  <si>
    <t>CLE 6 PANS 2MM P/VIS POINTEAU</t>
  </si>
  <si>
    <t>899MER03</t>
  </si>
  <si>
    <t>CARRE 6X110 4+3 TROUS</t>
  </si>
  <si>
    <t>899MER04</t>
  </si>
  <si>
    <t>CARRE 6X90 MM FF  ZN</t>
  </si>
  <si>
    <t>899MER05</t>
  </si>
  <si>
    <t>FOURREAU 6 A 7 LG=20MM  VRAC</t>
  </si>
  <si>
    <t>899MER06</t>
  </si>
  <si>
    <t>GOUPILLE  POUR CARRE  L=20mm</t>
  </si>
  <si>
    <t>899MET00</t>
  </si>
  <si>
    <t>TRINGLE PLATE 30 100% N?35</t>
  </si>
  <si>
    <t>899MET01</t>
  </si>
  <si>
    <t>TRINGLE PLATE 40 100% N?35</t>
  </si>
  <si>
    <t>899MET02</t>
  </si>
  <si>
    <t>TRINGLE PLATE 50 100% N?35</t>
  </si>
  <si>
    <t>899MET03</t>
  </si>
  <si>
    <t>TRINGLE PLATE 60 100% N.35</t>
  </si>
  <si>
    <t>899MET04</t>
  </si>
  <si>
    <t>TRINGLE RONDE 7MM 40CM AC.LAIT</t>
  </si>
  <si>
    <t>899MET05</t>
  </si>
  <si>
    <t>TRINGLE RONDE 7MM 60CM AC.LAIT</t>
  </si>
  <si>
    <t>899MET06</t>
  </si>
  <si>
    <t>CROCH ADH P/TRINGLE BL AXE AC</t>
  </si>
  <si>
    <t>899MET07</t>
  </si>
  <si>
    <t>CROCH ADH P/TRINGLE OR</t>
  </si>
  <si>
    <t>899MET08</t>
  </si>
  <si>
    <t>CROCH ADH REGLABLE P/TRINGLE</t>
  </si>
  <si>
    <t>899MET20</t>
  </si>
  <si>
    <t>GOND A VIS ZN 2X25 H=13 L/CENT</t>
  </si>
  <si>
    <t>899MET21</t>
  </si>
  <si>
    <t>GOND VIS LAITONNE  2X25 L/CENT</t>
  </si>
  <si>
    <t>899MET30</t>
  </si>
  <si>
    <t>TRINGLE PLATE  30 100% N.35 SAC/2</t>
  </si>
  <si>
    <t>899MET31</t>
  </si>
  <si>
    <t>TRINGLE PLATE  40 100% N.35 SAC/2</t>
  </si>
  <si>
    <t>899MET32</t>
  </si>
  <si>
    <t>TRINGLE PLATE  50 100% N.35 SAC/2</t>
  </si>
  <si>
    <t>899MET33</t>
  </si>
  <si>
    <t>TRINGLE PLATE  60 100% N.35 SAC/2</t>
  </si>
  <si>
    <t>899MET34</t>
  </si>
  <si>
    <t>TRINGLE PLATE 100 100% N.35 SAC/2</t>
  </si>
  <si>
    <t>899MET37</t>
  </si>
  <si>
    <t>CROCHET ADH. P/TRING BLANC 7-100</t>
  </si>
  <si>
    <t>899MET38</t>
  </si>
  <si>
    <t>CROCHET ADHESIF P/TR DORE</t>
  </si>
  <si>
    <t>899MET41</t>
  </si>
  <si>
    <t>TRINGLE AUTOBLOCANTE 40X70 BLANCHE</t>
  </si>
  <si>
    <t>899MET42</t>
  </si>
  <si>
    <t>TRINGLE AUTOBLOCANTE 60X80 BLANCHE</t>
  </si>
  <si>
    <t>899MEU01</t>
  </si>
  <si>
    <t>POLISSAGE BUTOIR H25 LE CENT</t>
  </si>
  <si>
    <t>899MEU03</t>
  </si>
  <si>
    <t>VERNISSAGE  BUTOIR H25/30  PIECE</t>
  </si>
  <si>
    <t>899MEU05</t>
  </si>
  <si>
    <t>VERNISSAGE  BUTOIR SENIOR LAITON  PIECE</t>
  </si>
  <si>
    <t>899MFB01</t>
  </si>
  <si>
    <t>BROSSE CIRCUL.HERCULE NYLON AB</t>
  </si>
  <si>
    <t>899MFB02</t>
  </si>
  <si>
    <t>BROSSE EMBOUT AXE 6 D.22</t>
  </si>
  <si>
    <t>899MG1017</t>
  </si>
  <si>
    <t>PATIN FEUTRE MARRON 17 (20)</t>
  </si>
  <si>
    <t>899MG1022</t>
  </si>
  <si>
    <t>PATIN FEUTRE MARRON 22 (12)</t>
  </si>
  <si>
    <t>899MG1025</t>
  </si>
  <si>
    <t>PATIN FEUTRE MARRON 25  (9)</t>
  </si>
  <si>
    <t>899MG1028</t>
  </si>
  <si>
    <t>PATIN FEUTRE MARRON 28 (8)</t>
  </si>
  <si>
    <t>899MG1032</t>
  </si>
  <si>
    <t>PATIN FEUTRE MARRON 32 (6)</t>
  </si>
  <si>
    <t>899MG1120</t>
  </si>
  <si>
    <t>PATIN FEUTRE MARRON 20X20 (12)</t>
  </si>
  <si>
    <t>899MG1125</t>
  </si>
  <si>
    <t>PATIN FEUTRE MARRON 25X25</t>
  </si>
  <si>
    <t>899MG1225</t>
  </si>
  <si>
    <t>PATIN FEUTRE MARRON 25X35</t>
  </si>
  <si>
    <t>899MG1275</t>
  </si>
  <si>
    <t>PATIN FEUTRE MARRON 75X100 (1)</t>
  </si>
  <si>
    <t>899MG1298</t>
  </si>
  <si>
    <t>PATIN FEUTRE MARRON 140X170(1)</t>
  </si>
  <si>
    <t>899MG1317</t>
  </si>
  <si>
    <t>PATIN FEUTRE BLANC 17 (20)</t>
  </si>
  <si>
    <t>899MG1322</t>
  </si>
  <si>
    <t>PATIN FEUTRE BLANC 22 (12)</t>
  </si>
  <si>
    <t>899MG1325</t>
  </si>
  <si>
    <t>PATIN FEUTRE BLANC 25 (9)</t>
  </si>
  <si>
    <t>899MG1328</t>
  </si>
  <si>
    <t>PATIN FEUTRE BLANC 28 (8)</t>
  </si>
  <si>
    <t>899MG1332</t>
  </si>
  <si>
    <t>PATIN FEUTRE BLANC 32 (6)</t>
  </si>
  <si>
    <t>899MG1420</t>
  </si>
  <si>
    <t>PATIN FEUTRE BLANC 20X20 (12)</t>
  </si>
  <si>
    <t>899MG1425</t>
  </si>
  <si>
    <t>PATIN FEUTRE BLANC 25X25 (8)</t>
  </si>
  <si>
    <t>899MG1525</t>
  </si>
  <si>
    <t>PATIN FEUTRE BLANC 25X35 (6)</t>
  </si>
  <si>
    <t>899MG1575</t>
  </si>
  <si>
    <t>PATIN FEUTRE BLANC 75X100 (1)</t>
  </si>
  <si>
    <t>899MG1598</t>
  </si>
  <si>
    <t>PATIN FEUTRE BLANC 140X170(1)</t>
  </si>
  <si>
    <t>899MG1616</t>
  </si>
  <si>
    <t>ANTISCIVOLO NERO 16</t>
  </si>
  <si>
    <t>899MG1622</t>
  </si>
  <si>
    <t>ANTISCIVOLO NERO 22</t>
  </si>
  <si>
    <t>899MG1628</t>
  </si>
  <si>
    <t>ANTISCIVOLO NERO 28 plaque/6</t>
  </si>
  <si>
    <t>899MG1750</t>
  </si>
  <si>
    <t>ANTISCIVOLO NERO 50X100</t>
  </si>
  <si>
    <t>899MG1809</t>
  </si>
  <si>
    <t>ANTISCIVOLO BIANCO 9</t>
  </si>
  <si>
    <t>899MG1908</t>
  </si>
  <si>
    <t>ANTISCIVOLO BIANCO 8X20</t>
  </si>
  <si>
    <t>899MG390</t>
  </si>
  <si>
    <t>DISTANZIATORE BIANCO 15</t>
  </si>
  <si>
    <t>899MG391</t>
  </si>
  <si>
    <t>DISTANZIATORE BIANCO 20</t>
  </si>
  <si>
    <t>899MG429</t>
  </si>
  <si>
    <t>CROCHET PLAST.BLANC TR25</t>
  </si>
  <si>
    <t>899MG430</t>
  </si>
  <si>
    <t>CROCHET PLAST.BLANC TR35</t>
  </si>
  <si>
    <t>899MG440</t>
  </si>
  <si>
    <t>CROCHET 1 PERNO METALL. BLANC</t>
  </si>
  <si>
    <t>899MG441</t>
  </si>
  <si>
    <t>CROCHET 1 PERNO METALL. ROUGE</t>
  </si>
  <si>
    <t>899MG442</t>
  </si>
  <si>
    <t>CROCHET 1 PERNO METALL. JAUNE</t>
  </si>
  <si>
    <t>899MG443</t>
  </si>
  <si>
    <t>CROCHET 1 PERNO METALL. MARRON</t>
  </si>
  <si>
    <t>899MG445</t>
  </si>
  <si>
    <t>CROCHET 2 PERNI BLANC</t>
  </si>
  <si>
    <t>899MG446</t>
  </si>
  <si>
    <t>CROCHET 2 PERNI ROUGE</t>
  </si>
  <si>
    <t>899MG447</t>
  </si>
  <si>
    <t>CROCHET 2 PERNI JAUNE</t>
  </si>
  <si>
    <t>899MG448</t>
  </si>
  <si>
    <t>CROCHET 2 PERNI MARRON</t>
  </si>
  <si>
    <t>899MG450</t>
  </si>
  <si>
    <t>CROCHET 3 PERNI BLANC</t>
  </si>
  <si>
    <t>899MG451</t>
  </si>
  <si>
    <t>CROCHET 3 PERNI ROUGE</t>
  </si>
  <si>
    <t>899MG452</t>
  </si>
  <si>
    <t>CROCHET 3 PERNI JAUNE</t>
  </si>
  <si>
    <t>899MG453</t>
  </si>
  <si>
    <t>CROCHET 3 PERNI MARRON</t>
  </si>
  <si>
    <t>899MG4600</t>
  </si>
  <si>
    <t>FERMAPORTE BIANCO</t>
  </si>
  <si>
    <t>899MG4601</t>
  </si>
  <si>
    <t>FERMAPORTE MARRONE</t>
  </si>
  <si>
    <t>899MG461</t>
  </si>
  <si>
    <t>PARAFREDDO 1 METRE BLANC</t>
  </si>
  <si>
    <t>899MG462</t>
  </si>
  <si>
    <t>PARAFREDDO 1 METRE MARRON</t>
  </si>
  <si>
    <t>899MG463</t>
  </si>
  <si>
    <t>PARAFREDDO 1 METRE IVOIRE</t>
  </si>
  <si>
    <t>899MG464</t>
  </si>
  <si>
    <t>PARAFREDDO 1 METRE TRANSPARENT</t>
  </si>
  <si>
    <t>899MG5117</t>
  </si>
  <si>
    <t>PATIN TELON ROND D17 PLAQUE/20</t>
  </si>
  <si>
    <t>899MG5122</t>
  </si>
  <si>
    <t>PATIN TELON ROND D22  PLAQUE/12</t>
  </si>
  <si>
    <t>899MG5125</t>
  </si>
  <si>
    <t>PATIN TELON ROND D25  PLAQUE/8</t>
  </si>
  <si>
    <t>899MG5128</t>
  </si>
  <si>
    <t>PATIN TELON ROND D28  PLAQUE/6</t>
  </si>
  <si>
    <t>899MG5222</t>
  </si>
  <si>
    <t>PATIN TELON CARRE 22X22  PLAQUE/12</t>
  </si>
  <si>
    <t>899MG5225</t>
  </si>
  <si>
    <t>PATIN TELON CARRE 25X25  PLAQUE/8</t>
  </si>
  <si>
    <t>899MG5275</t>
  </si>
  <si>
    <t>PATIN TELON CARRE 75X100  PLAQUE/1</t>
  </si>
  <si>
    <t>899MIN00</t>
  </si>
  <si>
    <t>MANCHE DE DEGORGEOIR  le cent</t>
  </si>
  <si>
    <t>899MIN01</t>
  </si>
  <si>
    <t>BAGUE CRANTEE POLYPRO</t>
  </si>
  <si>
    <t>899MIN02</t>
  </si>
  <si>
    <t>ETOILE PLAST MODELE MUCC</t>
  </si>
  <si>
    <t>899MIN10</t>
  </si>
  <si>
    <t>DOUCHETTE CHROMEE A.B.S</t>
  </si>
  <si>
    <t>899MKR01</t>
  </si>
  <si>
    <t>TOURNEVIS PLAST.7 LAMES</t>
  </si>
  <si>
    <t>899MNG01</t>
  </si>
  <si>
    <t>SACHET MINIGRIP PE 80X85  LE MILLE</t>
  </si>
  <si>
    <t>899MNG02</t>
  </si>
  <si>
    <t>SACHET MINIGRIP 90X90  LE MILLE</t>
  </si>
  <si>
    <t>899MNG03</t>
  </si>
  <si>
    <t>SACHET MINIGRIP PE 90x90 LE MILLE</t>
  </si>
  <si>
    <t>899MOI20</t>
  </si>
  <si>
    <t>FIL NYLON 0.80 EN 10M+2 PITONS</t>
  </si>
  <si>
    <t>899MOI21</t>
  </si>
  <si>
    <t>FIL NYLON 0.25 EN 25M</t>
  </si>
  <si>
    <t>899MOI31</t>
  </si>
  <si>
    <t>BOBINAGE FIL CRISTAL D=2MM EN 3M20</t>
  </si>
  <si>
    <t>899MON01</t>
  </si>
  <si>
    <t>TACK'EKER BLANC</t>
  </si>
  <si>
    <t>899MON05</t>
  </si>
  <si>
    <t>PORTE-CAD.MORAILLONS ZN BOITE</t>
  </si>
  <si>
    <t>899MON10</t>
  </si>
  <si>
    <t>ARRET DE PORTE 13CM</t>
  </si>
  <si>
    <t>899MON20</t>
  </si>
  <si>
    <t>LOQUETEAU UNIC 6KG BLANC  VRAC</t>
  </si>
  <si>
    <t>899MOR01</t>
  </si>
  <si>
    <t>INSERT LAITON D=14 H=17</t>
  </si>
  <si>
    <t>899MOR02</t>
  </si>
  <si>
    <t>PIECE ACIER D.10 L=42</t>
  </si>
  <si>
    <t>899MOR03</t>
  </si>
  <si>
    <t>PIECE ACIER D.10 L=62</t>
  </si>
  <si>
    <t>899MOR10</t>
  </si>
  <si>
    <t>CORPS BUTOIR LT D18 H24 LE CEN</t>
  </si>
  <si>
    <t>899MOT01</t>
  </si>
  <si>
    <t>HUILLE FLUIDE SOLUBLE SAFCO LE KG</t>
  </si>
  <si>
    <t>899MOT02</t>
  </si>
  <si>
    <t>HUILE HEX P/POMPE NORMA 30 DU</t>
  </si>
  <si>
    <t>899MOT10</t>
  </si>
  <si>
    <t>HUILE DE COUPE P/TOUR  LE KG</t>
  </si>
  <si>
    <t>899MOT11</t>
  </si>
  <si>
    <t>HUILE COUPE P/INOX  LE KG</t>
  </si>
  <si>
    <t>899MOT20</t>
  </si>
  <si>
    <t>HUILE P/PRESSE SAFCO SLID L/KG</t>
  </si>
  <si>
    <t>899MOT22</t>
  </si>
  <si>
    <t>HUILE P/TOUR SAFCO SPEED L/KG</t>
  </si>
  <si>
    <t>899MOT23</t>
  </si>
  <si>
    <t>HUILE P/TOUR MOTUL EPL80 L/KG</t>
  </si>
  <si>
    <t>899MOT40</t>
  </si>
  <si>
    <t>HUILE P/AIR COMPRIME SAFCO KG</t>
  </si>
  <si>
    <t>899MOT41</t>
  </si>
  <si>
    <t>HUILE P/TREMPE THERMIC TO10R KG</t>
  </si>
  <si>
    <t>899MOT45</t>
  </si>
  <si>
    <t>HUILE SAFCO RUBRIC S46 Z LE KG</t>
  </si>
  <si>
    <t>899MOT50</t>
  </si>
  <si>
    <t>HUILE P/GRAISSAGE SAFCO RUBRIC LE KG</t>
  </si>
  <si>
    <t>899MOT52</t>
  </si>
  <si>
    <t>HUILE HYDROLIQUE ISO 100 LE KG</t>
  </si>
  <si>
    <t>899MRG01</t>
  </si>
  <si>
    <t>TRINGLE EXT 200 (+2 P +2 C) SAC+CAV.</t>
  </si>
  <si>
    <t>899MRG02</t>
  </si>
  <si>
    <t>TRINGLE EXT 5 M(+2P +2C) SAC+CAV</t>
  </si>
  <si>
    <t>899MTP01</t>
  </si>
  <si>
    <t>MESURE PORTE-CLE 1M</t>
  </si>
  <si>
    <t>899MTP05</t>
  </si>
  <si>
    <t>MESURE FLUO JAUNE 2M EN 13MM</t>
  </si>
  <si>
    <t>899MTP06</t>
  </si>
  <si>
    <t>MESURE FLUO JAUNE 3M EN 13MM</t>
  </si>
  <si>
    <t>899MTP07</t>
  </si>
  <si>
    <t>MESURE FLUO JAUNE 5M EN 19MM</t>
  </si>
  <si>
    <t>899MTP08</t>
  </si>
  <si>
    <t>MESURE FLUO JAUNE 8M EN 25MM</t>
  </si>
  <si>
    <t>899MTP12</t>
  </si>
  <si>
    <t>MESURE CHROME 2M EN 13MM</t>
  </si>
  <si>
    <t>899MTP13</t>
  </si>
  <si>
    <t>MESURE CHROME 3M EN 16MM</t>
  </si>
  <si>
    <t>899MTP15</t>
  </si>
  <si>
    <t>MESURE CHROME 5M EN 19MM</t>
  </si>
  <si>
    <t>899MTP19</t>
  </si>
  <si>
    <t>MESURE CHROME 10M EN 25MM</t>
  </si>
  <si>
    <t>899MTP32</t>
  </si>
  <si>
    <t>MESURE BOIS JAUNE 2M</t>
  </si>
  <si>
    <t>899MTP43</t>
  </si>
  <si>
    <t>MESURE BIMAT ROUGE 3M EN 19MM</t>
  </si>
  <si>
    <t>899MTP45</t>
  </si>
  <si>
    <t>MESURE BIMAT ROUGE 5M EN 25MM</t>
  </si>
  <si>
    <t>899MTP48</t>
  </si>
  <si>
    <t>MESURE BIMAT ROUGE 8M EN 25MM</t>
  </si>
  <si>
    <t>899MTP50</t>
  </si>
  <si>
    <t>COUTEAU LAME FIXE METAL</t>
  </si>
  <si>
    <t>899MTP52</t>
  </si>
  <si>
    <t>CUTTER BIMAT 18MM</t>
  </si>
  <si>
    <t>899MTP53</t>
  </si>
  <si>
    <t>LAME P/CUTTER  9MM ETUI/10</t>
  </si>
  <si>
    <t>899MTP54</t>
  </si>
  <si>
    <t>LAME P/CUTTER 18MM ETUI/10</t>
  </si>
  <si>
    <t>899MTP55</t>
  </si>
  <si>
    <t>LAME TRAPEZE ETUI/10</t>
  </si>
  <si>
    <t>899MTP56</t>
  </si>
  <si>
    <t>LAME CROCHET ETUI/5</t>
  </si>
  <si>
    <t>899MTP90</t>
  </si>
  <si>
    <t>BOX PRESENTOIR 24 PIECES</t>
  </si>
  <si>
    <t>899MTP95</t>
  </si>
  <si>
    <t>BOX BIMAT JAUNE 20 PIECES</t>
  </si>
  <si>
    <t>899MUL01</t>
  </si>
  <si>
    <t>SACHET 80/160 CELLO 300 P CENT</t>
  </si>
  <si>
    <t>899MY101</t>
  </si>
  <si>
    <t>CAVALIER 8X8 2COUL.ORANGE - LE CENT</t>
  </si>
  <si>
    <t>899MY102</t>
  </si>
  <si>
    <t>CAVALIER 8X8 2COUL. BLEU - LE CENT</t>
  </si>
  <si>
    <t>899MY103</t>
  </si>
  <si>
    <t>CAVALIER 8X8 2COUL. JAUNE - LE CENT</t>
  </si>
  <si>
    <t>899MY104</t>
  </si>
  <si>
    <t>CAVALIER 8X8 2COUL. VERT - LE CENT</t>
  </si>
  <si>
    <t>899MY105</t>
  </si>
  <si>
    <t>CAVALIER 67X120 2COUL. VERT - LE CENT</t>
  </si>
  <si>
    <t>899MY106</t>
  </si>
  <si>
    <t>CAVALIER 8X8 2COUL. VIOLET - LE CENT</t>
  </si>
  <si>
    <t>899MY110</t>
  </si>
  <si>
    <t>CAVALIER 8X8 2COUL.NEUT.ORANGE</t>
  </si>
  <si>
    <t>899MY201</t>
  </si>
  <si>
    <t>CAVALIER 9X8 2COUL. VERT - LE CENT</t>
  </si>
  <si>
    <t>899MY202</t>
  </si>
  <si>
    <t>CAVALIER 9X8 2COUL. BLEU</t>
  </si>
  <si>
    <t>899MY203</t>
  </si>
  <si>
    <t>CAVALIER 9X8 2COUL. JAUNE</t>
  </si>
  <si>
    <t>899MY204</t>
  </si>
  <si>
    <t>CAVALIER 9X8 2COUL. VERT</t>
  </si>
  <si>
    <t>899MY205</t>
  </si>
  <si>
    <t>CAVALIER 9X8 2COUL. ROUGE</t>
  </si>
  <si>
    <t>899MY206</t>
  </si>
  <si>
    <t>CAVALIER 9X8 2COUL. VIOLET</t>
  </si>
  <si>
    <t>899MY300</t>
  </si>
  <si>
    <t>CAVALIER CIVIC 6X15(BAS/PORTE)</t>
  </si>
  <si>
    <t>899MY400</t>
  </si>
  <si>
    <t>CARNET CIVIC 10.5X14.8   LE MILLE</t>
  </si>
  <si>
    <t>899MY540</t>
  </si>
  <si>
    <t>CTE VIERGE 210X272 BLEUE</t>
  </si>
  <si>
    <t>899MY541</t>
  </si>
  <si>
    <t>CTE 148X148 KIT BLEU 1 COULEUR</t>
  </si>
  <si>
    <t>899MY542</t>
  </si>
  <si>
    <t>CTE 148X148 STANDARD BLEU 1COU</t>
  </si>
  <si>
    <t>899MY600</t>
  </si>
  <si>
    <t>FEUILLE VOLANTE COMMANDE</t>
  </si>
  <si>
    <t>899MY603</t>
  </si>
  <si>
    <t>LIASSECOMMANDE 21X29.7</t>
  </si>
  <si>
    <t>899MY700</t>
  </si>
  <si>
    <t>FEUILLE A4 BLC 80GR PREDECOUPE</t>
  </si>
  <si>
    <t>899MY800</t>
  </si>
  <si>
    <t>ENVELOOPPE BL 110*220+FENETRE IMP 1 COUL LE MILLE</t>
  </si>
  <si>
    <t>899MY801</t>
  </si>
  <si>
    <t>ENVELOPPE BL 110*220 SS FENETRE</t>
  </si>
  <si>
    <t>899MY810</t>
  </si>
  <si>
    <t>ENVELOOPPE BL 162*229+FENETRE</t>
  </si>
  <si>
    <t>899MZN01</t>
  </si>
  <si>
    <t>ATTACHE ASSI. LAITONNE RESSORT N.1 16-19 VRAC</t>
  </si>
  <si>
    <t>899MZN02</t>
  </si>
  <si>
    <t>ATTACHE ASSI. LAITONNE RESSORT N.2 19-26 VRAC</t>
  </si>
  <si>
    <t>899MZN03</t>
  </si>
  <si>
    <t>ATTACHE ASSI. LAITONNE RESSORT N.3 26-34 VRAC</t>
  </si>
  <si>
    <t>899NOU05</t>
  </si>
  <si>
    <t>FORET BETON SUPER  5X85 GRAND VRAC</t>
  </si>
  <si>
    <t>899NOV001</t>
  </si>
  <si>
    <t>BOMBE SILICONE</t>
  </si>
  <si>
    <t>899NOV202</t>
  </si>
  <si>
    <t>FILM BVS 2044 250/500 EN 8.6KG</t>
  </si>
  <si>
    <t>899NOV302</t>
  </si>
  <si>
    <t>FILM BVS 2044 300/600 EN 10.9K</t>
  </si>
  <si>
    <t>899OMN01</t>
  </si>
  <si>
    <t>VIS BOIS TFB 6 X 50  BRUT  VRAC</t>
  </si>
  <si>
    <t>899OMN02</t>
  </si>
  <si>
    <t>VIS BOIS TFB 6 X 60  BRUT  VRAC</t>
  </si>
  <si>
    <t>899OMN03</t>
  </si>
  <si>
    <t>VIS BOIS TFB 6 X 70  BRUT  VRAC</t>
  </si>
  <si>
    <t>899OMN04</t>
  </si>
  <si>
    <t>VIS BOIS TFB 5 X 50  BRUT  VRAC</t>
  </si>
  <si>
    <t>899OMN11</t>
  </si>
  <si>
    <t>RIVET AVEUGLE ALU 4X10  LE CENT</t>
  </si>
  <si>
    <t>899OMN14</t>
  </si>
  <si>
    <t>RIVET AVEUGLE ALU 4.8X12  LE CENT</t>
  </si>
  <si>
    <t>899OMN15</t>
  </si>
  <si>
    <t>RIVET AVEUGLE ALU 4.8X18  LE CENT</t>
  </si>
  <si>
    <t>899OMN21</t>
  </si>
  <si>
    <t>VIS METAUX BTR 6 PANS CREUX 8X45 LE CENT</t>
  </si>
  <si>
    <t>899ORB01</t>
  </si>
  <si>
    <t>SACHET S.K.BI.45G 13.5X7.20 IMP  LE MILLE</t>
  </si>
  <si>
    <t>899PAR01</t>
  </si>
  <si>
    <t>MOULAGE 4 EMPREINTES</t>
  </si>
  <si>
    <t>899PCH01</t>
  </si>
  <si>
    <t>CHROMAGE BUTOIR ZAMACK H35</t>
  </si>
  <si>
    <t>899PCH02</t>
  </si>
  <si>
    <t>LAITONNAGE BUTOIR ZAMACK H35</t>
  </si>
  <si>
    <t>899PCH03</t>
  </si>
  <si>
    <t>CHROMAGE VELOUR BUTOIR ZAMACK H35</t>
  </si>
  <si>
    <t>899PCH04</t>
  </si>
  <si>
    <t>NICKEL VELOUR BUTOIR ZAMACK H35</t>
  </si>
  <si>
    <t>899PCH05</t>
  </si>
  <si>
    <t>NICKEL VELOUR BUTOIR K80</t>
  </si>
  <si>
    <t>899PEL10</t>
  </si>
  <si>
    <t>BARRE RELEVEM.25L300 LT CHROME</t>
  </si>
  <si>
    <t>899PER01</t>
  </si>
  <si>
    <t>FIL PERLON D.2MM LE KG</t>
  </si>
  <si>
    <t>899PIE01</t>
  </si>
  <si>
    <t>AERATEUR FEMELLE 22  VRAC</t>
  </si>
  <si>
    <t>899PIE02</t>
  </si>
  <si>
    <t>AERATEUR MALE    24 VRAC</t>
  </si>
  <si>
    <t>899PIE03</t>
  </si>
  <si>
    <t>AERATEUR MALE    28  VRAC</t>
  </si>
  <si>
    <t>899PIE04</t>
  </si>
  <si>
    <t>AERATEUR A ROTULE  VRAC</t>
  </si>
  <si>
    <t>899PIE07</t>
  </si>
  <si>
    <t>GRILLE RECHANGE P/AERATEUR  VRAC</t>
  </si>
  <si>
    <t>899PLA01</t>
  </si>
  <si>
    <t>COMPOUD GRIS TEINTE MASSE</t>
  </si>
  <si>
    <t>899PLA02</t>
  </si>
  <si>
    <t>COLORANT BEIGE ASPECT BOIS</t>
  </si>
  <si>
    <t>899PLA03</t>
  </si>
  <si>
    <t>COLORANT GRIS CLAIR RAL 7050 LE KG</t>
  </si>
  <si>
    <t>899PLA10</t>
  </si>
  <si>
    <t>REBROYAGE ET MISE EN SAC LE KG</t>
  </si>
  <si>
    <t>899PLQ01</t>
  </si>
  <si>
    <t>PLAQUETTE NOIRE GM 70*170</t>
  </si>
  <si>
    <t>899PLQ05</t>
  </si>
  <si>
    <t>PLAQUETTE JAUNE PM 45*170</t>
  </si>
  <si>
    <t>899POL02</t>
  </si>
  <si>
    <t>RILSAN CLEAR G350 TRANSPARENT</t>
  </si>
  <si>
    <t>899PRA01</t>
  </si>
  <si>
    <t>CERAMIQUE T40 3Cx10B 3X10</t>
  </si>
  <si>
    <t>899PRA02</t>
  </si>
  <si>
    <t>PARABOLOIDE ABRASIFS PLASTIQUE</t>
  </si>
  <si>
    <t>899PRA03</t>
  </si>
  <si>
    <t>CARTOUCHE FILTREMELT BLOWN</t>
  </si>
  <si>
    <t>899PRA04</t>
  </si>
  <si>
    <t>FILTRE ROULEAU 80X0.5M</t>
  </si>
  <si>
    <t>899PRD01</t>
  </si>
  <si>
    <t>CORPS BUTOIR ZAMACK D=15 H=22MM</t>
  </si>
  <si>
    <t>899PRD02</t>
  </si>
  <si>
    <t>CORPS BUTOIR ZAMACK D=15 H=30MM</t>
  </si>
  <si>
    <t>899PRD03</t>
  </si>
  <si>
    <t>CORPS BUTOIR ZAMACK D=25 H=35MM</t>
  </si>
  <si>
    <t>899PRO01</t>
  </si>
  <si>
    <t>TUBE ALU 25X1.3X3000 6012 T6 MF LE KG</t>
  </si>
  <si>
    <t>899PRO15</t>
  </si>
  <si>
    <t>CIMAISE 5156 ALU6060T6 1M50</t>
  </si>
  <si>
    <t>899PRO20</t>
  </si>
  <si>
    <t>CIMAISE 5156 ALU6060T6 2M M.</t>
  </si>
  <si>
    <t>899PRO30</t>
  </si>
  <si>
    <t>BARRE 3.9X3.9MM BRUT ALU6060T51 1M</t>
  </si>
  <si>
    <t>899PRO31</t>
  </si>
  <si>
    <t>BARRE 3.9X3.9MM BRUT ALU6060T51 1M50</t>
  </si>
  <si>
    <t>899PRO32</t>
  </si>
  <si>
    <t>BARRE 3.9X3.9MM BRUT ALU6060T51 2M</t>
  </si>
  <si>
    <t>899PRO33</t>
  </si>
  <si>
    <t>BARRE 3.9X3.9MM BRUT ALU6060T51 3M</t>
  </si>
  <si>
    <t>899PRO35</t>
  </si>
  <si>
    <t>BARRE 3.9X3.9MM ALU ARGENT 1M</t>
  </si>
  <si>
    <t>899PRO36</t>
  </si>
  <si>
    <t>BARRE 3.9X3.9MM ALU ARGENT 1M50</t>
  </si>
  <si>
    <t>899PRO37</t>
  </si>
  <si>
    <t>BARRE 3.9X3.9MM ALU ARGENT 2M</t>
  </si>
  <si>
    <t>899PRO38</t>
  </si>
  <si>
    <t>BARRE 3.9X3.9MM ALU ARGENT 3M</t>
  </si>
  <si>
    <t>899PRO40</t>
  </si>
  <si>
    <t>BARRE D.30MM ALU 3M  LE KG</t>
  </si>
  <si>
    <t>899PRO41</t>
  </si>
  <si>
    <t>BARRE D.26MM ALU 3M  LE KG</t>
  </si>
  <si>
    <t>899PRO42</t>
  </si>
  <si>
    <t>BARRE D.23MM ALU 6012-T6 3M  LE KG</t>
  </si>
  <si>
    <t>899PRO43</t>
  </si>
  <si>
    <t>BARRE D.40MM ALU 6012-T6 3M  LE KG</t>
  </si>
  <si>
    <t>899PRO45</t>
  </si>
  <si>
    <t>BARRE D.11mm ALU 6012-T6 3M  LE KG</t>
  </si>
  <si>
    <t>899PRO46</t>
  </si>
  <si>
    <t>BARRE D.12mm ALU 2011 3M   LE KG</t>
  </si>
  <si>
    <t>899PRO49</t>
  </si>
  <si>
    <t>TUBE STRIE D.30  LE KG</t>
  </si>
  <si>
    <t>899PRO50</t>
  </si>
  <si>
    <t>BARRE 3.9X3.9 CHAMPAGNE ALU 1M</t>
  </si>
  <si>
    <t>899PRO51</t>
  </si>
  <si>
    <t>BARRE 3.9X3.9 CHAMPAGNE ALU 1M50</t>
  </si>
  <si>
    <t>899PRO52</t>
  </si>
  <si>
    <t>BARRE 3.9X3.9 CHAMPAGNE ALU 2M</t>
  </si>
  <si>
    <t>899PRO55</t>
  </si>
  <si>
    <t>BARRE 3.9X3.9 BLANCHE ALU 1M</t>
  </si>
  <si>
    <t>899PRO56</t>
  </si>
  <si>
    <t>BARRE 3.9X3.9 BLANCHE ALU 1M50</t>
  </si>
  <si>
    <t>899PRO57</t>
  </si>
  <si>
    <t>BARRE 3.9X3.9 BLANCHE ALU 2M</t>
  </si>
  <si>
    <t>899PRO58</t>
  </si>
  <si>
    <t>BARRE 3.9X3.9 BLANCHE ALU 3M</t>
  </si>
  <si>
    <t>899PRU01</t>
  </si>
  <si>
    <t>SYSTEMTAC PRO 01 BLANC/1000</t>
  </si>
  <si>
    <t>899PRU02</t>
  </si>
  <si>
    <t>SYSTEMTAC 010    BLANC/1000</t>
  </si>
  <si>
    <t>899PRU03</t>
  </si>
  <si>
    <t>SYSTEMTAC 101 +  BLANC/500</t>
  </si>
  <si>
    <t>899PRU04</t>
  </si>
  <si>
    <t>SYSTEMTAC 102 +  BLANC/500</t>
  </si>
  <si>
    <t>899PRU05</t>
  </si>
  <si>
    <t>SYSTEMTAC BASIC 191 BLANC/1000</t>
  </si>
  <si>
    <t>899PRU06</t>
  </si>
  <si>
    <t>SYSTEMTAC BASIC 193 BLANC/500</t>
  </si>
  <si>
    <t>899PRU07</t>
  </si>
  <si>
    <t>SYSTEMTAC BASIC 194 BLANC/50</t>
  </si>
  <si>
    <t>899PRU10</t>
  </si>
  <si>
    <t>COIN PREDECOUPE BLANC BTE/1000</t>
  </si>
  <si>
    <t>899PRU11</t>
  </si>
  <si>
    <t>COIN PREDECOUPE MARRON BT/1000</t>
  </si>
  <si>
    <t>899PUB01</t>
  </si>
  <si>
    <t>RUBAN TANSFERT THERM.NOIR P200</t>
  </si>
  <si>
    <t>899PUB02</t>
  </si>
  <si>
    <t>ETIQ.75X16 1 FRONT PARAV /1000</t>
  </si>
  <si>
    <t>899PUB03</t>
  </si>
  <si>
    <t>ETIQ 100X36/1 FRONT/COUL.BLEU</t>
  </si>
  <si>
    <t>899PUB04</t>
  </si>
  <si>
    <t>ETIQ.60X20 1 FRONT VELIN BLANC PARAV /1000</t>
  </si>
  <si>
    <t>899PUB05</t>
  </si>
  <si>
    <t>ETIQ.45X26 2 FRONT VELIN JAUNE EN BOBINE LE MILLE</t>
  </si>
  <si>
    <t>899PUB06</t>
  </si>
  <si>
    <t>ETIQ.75X35 1 FRONT VELIN BLANC PARAV /1000</t>
  </si>
  <si>
    <t>899PUB11</t>
  </si>
  <si>
    <t>ETIQU. VELIN 90X47 L/MILL RLEAU/2000</t>
  </si>
  <si>
    <t>899PUB12</t>
  </si>
  <si>
    <t>ETIQUETTE VELIN BLANC 106X48 LE MILLE</t>
  </si>
  <si>
    <t>899PUB13</t>
  </si>
  <si>
    <t>ETIQUETTE RONDE JAUNE FLUO  D.25 LE MILLE</t>
  </si>
  <si>
    <t>899PUB20</t>
  </si>
  <si>
    <t>RUBAN TANSFERT REF. 110300-00ARM</t>
  </si>
  <si>
    <t>899PUB21</t>
  </si>
  <si>
    <t>RUBAN TANSFERT BLANC METALLISE</t>
  </si>
  <si>
    <t>899PUB30</t>
  </si>
  <si>
    <t>ETIQUETTE PLANCHE A4 25*210 LA PLANCHE</t>
  </si>
  <si>
    <t>899PUB90</t>
  </si>
  <si>
    <t>CONTRAT ANNUEL MAINTENANCE P/AVERY DTI</t>
  </si>
  <si>
    <t>899PZ1801</t>
  </si>
  <si>
    <t>POINTE TR AC LTNNE 1  X 8 LE/KG</t>
  </si>
  <si>
    <t>899PZ1802</t>
  </si>
  <si>
    <t>POINTE TR AC LTNNE 1.5X10 LE/KG</t>
  </si>
  <si>
    <t>899PZ1803</t>
  </si>
  <si>
    <t>POINTE TR LTNNE 1.5X12.5 LE/KG</t>
  </si>
  <si>
    <t>899PZ1804</t>
  </si>
  <si>
    <t>POINTE TR AC LTNNE 1.6X16 LE/KG</t>
  </si>
  <si>
    <t>899PZ1805</t>
  </si>
  <si>
    <t>POINTE TR AC LTNNE 1.8X16 LE/K</t>
  </si>
  <si>
    <t>899PZ1881</t>
  </si>
  <si>
    <t>POINTE TR TREMPE T.LT 2X20/100</t>
  </si>
  <si>
    <t>899PZ1882</t>
  </si>
  <si>
    <t>POINTE TR TREMPE T.LT 2X25/100</t>
  </si>
  <si>
    <t>899PZ1883</t>
  </si>
  <si>
    <t>POINTE TR TREMPE T.LT 2X30/100</t>
  </si>
  <si>
    <t>899PZ1884</t>
  </si>
  <si>
    <t>POINTE TREMPE T.LT 1.4X25/100</t>
  </si>
  <si>
    <t>899PZ1999</t>
  </si>
  <si>
    <t>ATTACHE TRIANGUL. 6  N.00 LE CENT</t>
  </si>
  <si>
    <t>899PZ2000</t>
  </si>
  <si>
    <t>ATTACHE TRIANGUL. 8 N.0  LE CENT</t>
  </si>
  <si>
    <t>899PZ2001</t>
  </si>
  <si>
    <t>ATTACHE TRIANGUL.10 N.1 LE CENT</t>
  </si>
  <si>
    <t>899PZ2002</t>
  </si>
  <si>
    <t>ATTACHE TRIANGUL.12 N.2 LE CENT</t>
  </si>
  <si>
    <t>899PZ2003</t>
  </si>
  <si>
    <t>ATTACHE TRIANGUL.14 N.3 LE CENT</t>
  </si>
  <si>
    <t>899PZ2004</t>
  </si>
  <si>
    <t>ATTACHE TRIANGUL.16 N.4 LE CENT</t>
  </si>
  <si>
    <t>899PZ2005</t>
  </si>
  <si>
    <t>ATTACHE TRIANGUL.20 N.5 LE CENT</t>
  </si>
  <si>
    <t>899PZ2006</t>
  </si>
  <si>
    <t>ATTACHE TRIANGUL.25 N.6 LE CENT</t>
  </si>
  <si>
    <t>899PZ2011</t>
  </si>
  <si>
    <t>ATTACHE BAROQUE LTNNE 10 L/CEN</t>
  </si>
  <si>
    <t>899PZ2012</t>
  </si>
  <si>
    <t>ATTACHE BAROQUE LTNNE 12 L/CEN</t>
  </si>
  <si>
    <t>899PZ2013</t>
  </si>
  <si>
    <t>ATTACHE BAROQUE LTNNE 15 L/CEN</t>
  </si>
  <si>
    <t>899PZ2022</t>
  </si>
  <si>
    <t>ATTACHE A DENTS ZN 56MM L/CENT</t>
  </si>
  <si>
    <t>899PZ2102</t>
  </si>
  <si>
    <t>ATTACHE FIXE A OEIL 14</t>
  </si>
  <si>
    <t>899PZ2136</t>
  </si>
  <si>
    <t>ATTACHE REGLAB.LTNNE TR6 L/CEN</t>
  </si>
  <si>
    <t>899PZ2139</t>
  </si>
  <si>
    <t>ATTACHE REGLAB.LTNNE TR9 L/CEN</t>
  </si>
  <si>
    <t>899PZ2141</t>
  </si>
  <si>
    <t>EQUERRE CADRE LTNNE 48X8 L/CEN</t>
  </si>
  <si>
    <t>899PZ2161</t>
  </si>
  <si>
    <t>ATTACHE RONDE LTNNE 9x22 L/CENT</t>
  </si>
  <si>
    <t>899PZ2162</t>
  </si>
  <si>
    <t>ATTACHE RONDE LTNNE 10x32 L/CENT</t>
  </si>
  <si>
    <t>899PZ2230</t>
  </si>
  <si>
    <t>LACET AC LAITONNE  LE CENT</t>
  </si>
  <si>
    <t>899PZ2310</t>
  </si>
  <si>
    <t>TOURNETTE 18MM AC LAITONNE</t>
  </si>
  <si>
    <t>899PZ2501</t>
  </si>
  <si>
    <t>POINTE TREMPE LNNE 1.8X25/1000</t>
  </si>
  <si>
    <t>899PZ2561</t>
  </si>
  <si>
    <t>CROCHET CLASSIC LAITONNE 32mm L/100</t>
  </si>
  <si>
    <t>899PZ2562</t>
  </si>
  <si>
    <t>CROCHET CLASSIC BRONZE 32mm LE CENT</t>
  </si>
  <si>
    <t>899PZ2611</t>
  </si>
  <si>
    <t>POINTE FIORE LNNE 1.2X22/1000</t>
  </si>
  <si>
    <t>899PZ2612</t>
  </si>
  <si>
    <t>POINTE TREMPE LNNE 1.4X25/1000</t>
  </si>
  <si>
    <t>899PZ2690</t>
  </si>
  <si>
    <t>CLE P/PINCE SS VERRE  LE CENT</t>
  </si>
  <si>
    <t>899PZ2691</t>
  </si>
  <si>
    <t>PINCE SOUS VERRE L=7MM E=5MM L/CENT</t>
  </si>
  <si>
    <t>899PZ2693</t>
  </si>
  <si>
    <t>PINCE SOUS VERRE L=20MM E=5MM L/CENT</t>
  </si>
  <si>
    <t>899PZ2970</t>
  </si>
  <si>
    <t>PINCE RESSORT NK  LE CENT</t>
  </si>
  <si>
    <t>899PZ3702</t>
  </si>
  <si>
    <t>PITON A ANNEAU 10 AC LTNNE le cent</t>
  </si>
  <si>
    <t>899PZ3703</t>
  </si>
  <si>
    <t>PITON A ANNEAU 12 AC LTNNE le cent</t>
  </si>
  <si>
    <t>899PZ3705</t>
  </si>
  <si>
    <t>PITON A ANNEAU 15 AC LTNNE le cent</t>
  </si>
  <si>
    <t>899PZ3751</t>
  </si>
  <si>
    <t>PITON AC LTNNE 1.6X6   LE CENT</t>
  </si>
  <si>
    <t>899PZ3753</t>
  </si>
  <si>
    <t>PITON AC LTNNE 2.5X9   LE CENT</t>
  </si>
  <si>
    <t>899PZ3755</t>
  </si>
  <si>
    <t>PITON AC LTNNE 2.4X12  LE CENT</t>
  </si>
  <si>
    <t>899PZ3756</t>
  </si>
  <si>
    <t>PITON AC LTNNE 2.4X18  LE CENT</t>
  </si>
  <si>
    <t>899PZ3757</t>
  </si>
  <si>
    <t>PITON AC LTNNE 2.6X12  LE CENT</t>
  </si>
  <si>
    <t>899PZ3758</t>
  </si>
  <si>
    <t>PITON AC LTNNE 2.65X16 LE CENT</t>
  </si>
  <si>
    <t>899PZ3800</t>
  </si>
  <si>
    <t>GOND A ROSACE A.LTNNE  LE CENT</t>
  </si>
  <si>
    <t>899PZ3810</t>
  </si>
  <si>
    <t>CROCHET A ONGLET 12*20 GCHE</t>
  </si>
  <si>
    <t>899PZ3811</t>
  </si>
  <si>
    <t>CROCHET A ONGLET 12*20 DROITE</t>
  </si>
  <si>
    <t>899PZ3900</t>
  </si>
  <si>
    <t>CHEVALET CRISTAL T310</t>
  </si>
  <si>
    <t>899PZ3901</t>
  </si>
  <si>
    <t>CHEVALET NOIR  T110</t>
  </si>
  <si>
    <t>899PZ4151</t>
  </si>
  <si>
    <t>ATTACHE-ASSIETTE 13*20 N.1</t>
  </si>
  <si>
    <t>899PZ4152</t>
  </si>
  <si>
    <t>ATTACHE-ASSIETTE 20*30 N.2</t>
  </si>
  <si>
    <t>899PZ4230</t>
  </si>
  <si>
    <t>PORTE-MOUSQUETON TOURET  30</t>
  </si>
  <si>
    <t>899PZ4240</t>
  </si>
  <si>
    <t>PORTE-MOUSQUETON TOURET  40</t>
  </si>
  <si>
    <t>899PZ4250</t>
  </si>
  <si>
    <t>PORTE-MOUSQUETON TOURET  50</t>
  </si>
  <si>
    <t>899PZ4260</t>
  </si>
  <si>
    <t>PORTE-MOUSQUETON TOURET  60</t>
  </si>
  <si>
    <t>899PZ4270</t>
  </si>
  <si>
    <t>PORTE-MOUSQUETON TOURET  70</t>
  </si>
  <si>
    <t>899PZ4280</t>
  </si>
  <si>
    <t>PORTE-MOUSQUETON TOURET  80</t>
  </si>
  <si>
    <t>899PZ4291</t>
  </si>
  <si>
    <t>PORTE-MOUSQUETON TOURET 100</t>
  </si>
  <si>
    <t>899PZ4325</t>
  </si>
  <si>
    <t>ANNEAU CLE   22x25MM LE CENT</t>
  </si>
  <si>
    <t>899PZ4330</t>
  </si>
  <si>
    <t>ANNEAU CLE  27x30MM LE CENT</t>
  </si>
  <si>
    <t>899PZ4335</t>
  </si>
  <si>
    <t>ANNEAU CLE  35x38MM LE CENT</t>
  </si>
  <si>
    <t>899PZ4501</t>
  </si>
  <si>
    <t>899PZ4502</t>
  </si>
  <si>
    <t>899PZ4503</t>
  </si>
  <si>
    <t>899PZ4505</t>
  </si>
  <si>
    <t>TOURNETTE EXTENSIBLE ACIER NK  LE CENT</t>
  </si>
  <si>
    <t>899PZ5000</t>
  </si>
  <si>
    <t>AGRAFE GALON PLASTIQUE LE CENT</t>
  </si>
  <si>
    <t>899PZ5200</t>
  </si>
  <si>
    <t>CROCHET P/TOLE DOUBLE 200</t>
  </si>
  <si>
    <t>899PZ9004</t>
  </si>
  <si>
    <t>ANNEAU 15 LAITONNE P/LACET LE CENT</t>
  </si>
  <si>
    <t>899PZ9006</t>
  </si>
  <si>
    <t>ANNEAU 20 LTNN P/LACET LE 100</t>
  </si>
  <si>
    <t>899PZ9010</t>
  </si>
  <si>
    <t>CORDE NYLON 1M</t>
  </si>
  <si>
    <t>899PZ9011</t>
  </si>
  <si>
    <t>PLAQUETTE ZN POUR CORDE LE CENT</t>
  </si>
  <si>
    <t>899QUA01</t>
  </si>
  <si>
    <t>BUTOIR BOIS H27 D.30  VERNI</t>
  </si>
  <si>
    <t>899QUA02</t>
  </si>
  <si>
    <t>BUTOIR HETRE DROIT H27 D.30  VERNI</t>
  </si>
  <si>
    <t>899QUA10</t>
  </si>
  <si>
    <t>BUTOIR HETRE D.32 L=115MM VERNI</t>
  </si>
  <si>
    <t>899QUA11</t>
  </si>
  <si>
    <t>BUTOIR HETRE D.32 L=145MM VERNI</t>
  </si>
  <si>
    <t>899QUE01</t>
  </si>
  <si>
    <t>TRAIT.LAITONOR P/BUTOIR ZAMACK H22 LA PIECE</t>
  </si>
  <si>
    <t>899QUE02</t>
  </si>
  <si>
    <t>TRAIT.LAITONOR P/BUTOIR ZAMACK H30 LA PIECE</t>
  </si>
  <si>
    <t>899QUE10</t>
  </si>
  <si>
    <t>TRAIT.NICKELE P/BUTOIR ACIER H37 LE Kg</t>
  </si>
  <si>
    <t>899QUE11</t>
  </si>
  <si>
    <t>TRAIT.LAITONOR P/BUTOIR ACIER H37 le kg</t>
  </si>
  <si>
    <t>899QUE20</t>
  </si>
  <si>
    <t>TRAITEMENT LAITONOR P/CROCHET 18mm LE MILLE</t>
  </si>
  <si>
    <t>899QUE21</t>
  </si>
  <si>
    <t>TRAITEMENT LAITONOR P/CROCHET 22mm LE MILLE</t>
  </si>
  <si>
    <t>899QUE22</t>
  </si>
  <si>
    <t>TRAITEMENT LAITONOR P/CROCHET 26mm LE MILLE</t>
  </si>
  <si>
    <t>899QUE23</t>
  </si>
  <si>
    <t>TRAITEMENT LAITONOR P/CROCHET 30mm LE MILLE</t>
  </si>
  <si>
    <t>899QUE30</t>
  </si>
  <si>
    <t>TRAITEMENT LAITONNE P/VIS 6X50 TFB LE MILLE</t>
  </si>
  <si>
    <t>899QUE32</t>
  </si>
  <si>
    <t>TRAITEMENT LAITONNE P/VIS 6X70 TFB LE MILLE</t>
  </si>
  <si>
    <t>899RAJA01</t>
  </si>
  <si>
    <t>LIEN PLASTIQUE NAT 210*3.4 PAQ/1000</t>
  </si>
  <si>
    <t>899RAJA02</t>
  </si>
  <si>
    <t>LIEN PLASTIQUE NAT 145*3.4 PAQ/1000</t>
  </si>
  <si>
    <t>899RAM01</t>
  </si>
  <si>
    <t>CHEVILLE R 5 GRISE VRAC LE CENT</t>
  </si>
  <si>
    <t>899RAM02</t>
  </si>
  <si>
    <t>CHEVILLE R 6 VERTE VRAC LE CENT</t>
  </si>
  <si>
    <t>899RAM03</t>
  </si>
  <si>
    <t>CHEVILLE R 7 JAUNE VRAC LE CENT</t>
  </si>
  <si>
    <t>899RAM04</t>
  </si>
  <si>
    <t>CHEVILLE R 8 ROUGE VRAC LE CENT</t>
  </si>
  <si>
    <t>899RAM05</t>
  </si>
  <si>
    <t>CHEVILLE R10 BLEUE VRAC LE CENT</t>
  </si>
  <si>
    <t>899RAM10</t>
  </si>
  <si>
    <t>PATTE A VIS BOIS 50MM BICHR BTE</t>
  </si>
  <si>
    <t>899RAM20</t>
  </si>
  <si>
    <t>CHEVILLE CLIPEX HAV 10/10 GRAND VRAC</t>
  </si>
  <si>
    <t>899RDA01</t>
  </si>
  <si>
    <t>COUPE ET AFFUTAGE FILIERE</t>
  </si>
  <si>
    <t>899RDA02</t>
  </si>
  <si>
    <t>MECHE 2 PLAT D.22,5 AR POINTE</t>
  </si>
  <si>
    <t>899RDA03</t>
  </si>
  <si>
    <t>AFFUTAGE FRAISE 2 TAILLES</t>
  </si>
  <si>
    <t>899REI01</t>
  </si>
  <si>
    <t>PERCAGE CIMAISE ALU 1M50</t>
  </si>
  <si>
    <t>899REI02</t>
  </si>
  <si>
    <t>PERCAGE CIMAISE ALU 2M</t>
  </si>
  <si>
    <t>899RES01</t>
  </si>
  <si>
    <t>RESSORT COMPRESSION INOX LE CENT</t>
  </si>
  <si>
    <t>899RET01</t>
  </si>
  <si>
    <t>VIS DOUBLE FILET B/B 4X40 LE CENT</t>
  </si>
  <si>
    <t>899RET02</t>
  </si>
  <si>
    <t>VIS DOUBLE FILET B/B 5X50 LE CENT</t>
  </si>
  <si>
    <t>899RET03</t>
  </si>
  <si>
    <t>VIS DOUBLE FILET B/B 6X50 LE CENT</t>
  </si>
  <si>
    <t>899RET05</t>
  </si>
  <si>
    <t>VIS DOUBLE FILET BOIS/METAL M6*40 ZN</t>
  </si>
  <si>
    <t>899RET10</t>
  </si>
  <si>
    <t>VIS BOIS A OEIL 6*72 BICHRO LE CENT</t>
  </si>
  <si>
    <t>899RIG00</t>
  </si>
  <si>
    <t>FOND DE ROTULE NOIR LE CENT</t>
  </si>
  <si>
    <t>899RIG100</t>
  </si>
  <si>
    <t>BOULET DE BUTOIR D=30 H=15 LE CENT</t>
  </si>
  <si>
    <t>899RIG12</t>
  </si>
  <si>
    <t>VENTOUSE MOD.R 12.5 UNIVERSEL</t>
  </si>
  <si>
    <t>899RIG18</t>
  </si>
  <si>
    <t>VENTOUSE GROS MODELE G.V.</t>
  </si>
  <si>
    <t>899RIN001</t>
  </si>
  <si>
    <t>CROCH ADH DECO 1G</t>
  </si>
  <si>
    <t>899RIN004</t>
  </si>
  <si>
    <t>CROCH ADH DECO 4G</t>
  </si>
  <si>
    <t>899RIN008</t>
  </si>
  <si>
    <t>CROCH ADH BOIS (LEGNO)</t>
  </si>
  <si>
    <t>899RIN010</t>
  </si>
  <si>
    <t>CROCH ADH REC 60 BIANCO</t>
  </si>
  <si>
    <t>899RIN012</t>
  </si>
  <si>
    <t>CROCH ADH REC40 BIANCO</t>
  </si>
  <si>
    <t>899RIN013</t>
  </si>
  <si>
    <t>CROCH ADH (PAT.BOULE) BIANCO</t>
  </si>
  <si>
    <t>899RIN019</t>
  </si>
  <si>
    <t>CROCH ADH OBJET DECORE</t>
  </si>
  <si>
    <t>899RIN044</t>
  </si>
  <si>
    <t>CROCH ADH MARGUERITE</t>
  </si>
  <si>
    <t>899RIN046</t>
  </si>
  <si>
    <t>CROCH ADH INOX</t>
  </si>
  <si>
    <t>899RIN052</t>
  </si>
  <si>
    <t>CROCH ADH DECORE OVALE</t>
  </si>
  <si>
    <t>899RIN055</t>
  </si>
  <si>
    <t>PATERE VENTOUSE</t>
  </si>
  <si>
    <t>899ROF01</t>
  </si>
  <si>
    <t>CABLE ACIER PLAST.10M</t>
  </si>
  <si>
    <t>899ROF02</t>
  </si>
  <si>
    <t>CABLE ACIER PLAST.20M</t>
  </si>
  <si>
    <t>899ROF06</t>
  </si>
  <si>
    <t>CABLE ACIER PLAST.60M</t>
  </si>
  <si>
    <t>899ROF10</t>
  </si>
  <si>
    <t>CORDE LINGE P.P.10 METRES</t>
  </si>
  <si>
    <t>899ROF20</t>
  </si>
  <si>
    <t>CORDE LINGE P.P.20 METRES</t>
  </si>
  <si>
    <t>899ROF60</t>
  </si>
  <si>
    <t>CORDE LINGE P.P.60 METRES</t>
  </si>
  <si>
    <t>899RON01</t>
  </si>
  <si>
    <t>SERRURE BATTEUSE A CLIPS VRAC</t>
  </si>
  <si>
    <t>899RON10</t>
  </si>
  <si>
    <t>SERRURE BATTEUSE A VIS 16MM VRAC</t>
  </si>
  <si>
    <t>899RON11</t>
  </si>
  <si>
    <t>SERRURE BATTEUSE A VIS 20MM VRAC</t>
  </si>
  <si>
    <t>899RON12</t>
  </si>
  <si>
    <t>SERRURE BATTEUSE A VIS 26MM VRAC</t>
  </si>
  <si>
    <t>899RON16</t>
  </si>
  <si>
    <t>SERRURE BATTEUSE A VIS 22MM 8800-01 VRAC</t>
  </si>
  <si>
    <t>899RON20</t>
  </si>
  <si>
    <t>SERRURE CARRE PAILLETTES 40MM GAUCHE VRAC</t>
  </si>
  <si>
    <t>899RON21</t>
  </si>
  <si>
    <t>SERRURE CARRE PAILLETTES 40MM DROITE VRAC</t>
  </si>
  <si>
    <t>899ROU01</t>
  </si>
  <si>
    <t>OUATE CELLULOSE 1000 F.BLANC RLEAU</t>
  </si>
  <si>
    <t>899ROU02</t>
  </si>
  <si>
    <t>OUATE CELLULOSE CH 1000F ROUGE</t>
  </si>
  <si>
    <t>899ROU03</t>
  </si>
  <si>
    <t>GANT NITRILE DOS AERE JAUNE</t>
  </si>
  <si>
    <t>899ROU04</t>
  </si>
  <si>
    <t>GANT EUROTECHNIQUE NOIR 6248 T8 POUR ATELIER</t>
  </si>
  <si>
    <t>899ROU10</t>
  </si>
  <si>
    <t>PAPIER HYGIENIQUE RLEAU 400M</t>
  </si>
  <si>
    <t>899ROU15</t>
  </si>
  <si>
    <t>PATTE GEL 3KG LAVE-MAIN RECHARGE</t>
  </si>
  <si>
    <t>899ROU20</t>
  </si>
  <si>
    <t>ABRASIF AUTOFLEX 220 PS12</t>
  </si>
  <si>
    <t>899ROU21</t>
  </si>
  <si>
    <t>TRICHLORETHILENE  5L</t>
  </si>
  <si>
    <t>899ROU25</t>
  </si>
  <si>
    <t>ABRASIF RLEAU P150</t>
  </si>
  <si>
    <t>899ROU30</t>
  </si>
  <si>
    <t>DETERGENT VIGOR  BIDON 5L</t>
  </si>
  <si>
    <t>899ROU31</t>
  </si>
  <si>
    <t>DETERGENT TEEPOL BIDON 5L</t>
  </si>
  <si>
    <t>899ROU99</t>
  </si>
  <si>
    <t>PROTECTION EPI DIVERS</t>
  </si>
  <si>
    <t>899RS02</t>
  </si>
  <si>
    <t>ADHESIF PVC BLANC 50X100M EN 32 MICRONS</t>
  </si>
  <si>
    <t>899RS10</t>
  </si>
  <si>
    <t>FILM A BULLE 1MX150M</t>
  </si>
  <si>
    <t>899RS11</t>
  </si>
  <si>
    <t>FILM ETIRABLE20MY 450MMX300M</t>
  </si>
  <si>
    <t>899RS13</t>
  </si>
  <si>
    <t>FILM ETIRABLE23MY 125MMX150M</t>
  </si>
  <si>
    <t>899RS15</t>
  </si>
  <si>
    <t>SAC POUBELLE 110L NOIR LE CENT</t>
  </si>
  <si>
    <t>899RS16</t>
  </si>
  <si>
    <t>SAC POUBELLE 130L NOIR LE CENT</t>
  </si>
  <si>
    <t>899RS20</t>
  </si>
  <si>
    <t>AGRAFE 35*15  LES 20.000</t>
  </si>
  <si>
    <t>899RS30</t>
  </si>
  <si>
    <t>POCHETTE.PORTE-DOC.230X120 /1000</t>
  </si>
  <si>
    <t>899RS31</t>
  </si>
  <si>
    <t>POCHETTE.PORTE-DOC.110x162 /1000</t>
  </si>
  <si>
    <t>899RS35</t>
  </si>
  <si>
    <t>FEUILLARD PP MANUEL 12MMX0.5  BOB/800M</t>
  </si>
  <si>
    <t>899RS36</t>
  </si>
  <si>
    <t>CHAPE P/FEUILLARD PP 12MM BTE/2000</t>
  </si>
  <si>
    <t>899RS99</t>
  </si>
  <si>
    <t>PRODUIT EMBALLAGE DIVERS</t>
  </si>
  <si>
    <t>899RUS01</t>
  </si>
  <si>
    <t>RONDELLES JEU DE 3 GIGOGNES 18</t>
  </si>
  <si>
    <t>899RUS03</t>
  </si>
  <si>
    <t>RONDELLE 15X28 E=11,8 DECOUPEE</t>
  </si>
  <si>
    <t>899RUS13</t>
  </si>
  <si>
    <t>RONDELLE EPDM NOIR 26*36*13</t>
  </si>
  <si>
    <t>899SAF01</t>
  </si>
  <si>
    <t>COUTEAU LAME FIXE         VRAC</t>
  </si>
  <si>
    <t>899SAF02</t>
  </si>
  <si>
    <t>COUTEAU RETRACTABLE BI-MAT VRAC</t>
  </si>
  <si>
    <t>899SAF03</t>
  </si>
  <si>
    <t>LAME COUTEAU TRAPEZE    BTE/10</t>
  </si>
  <si>
    <t>899SAF04</t>
  </si>
  <si>
    <t>LAME COUTEAU CROCHETS   BTE/10</t>
  </si>
  <si>
    <t>899SAF05</t>
  </si>
  <si>
    <t>CUTTER CIVIC 9.5MM        VRAC</t>
  </si>
  <si>
    <t>899SAF06</t>
  </si>
  <si>
    <t>CUTTER CIVIC 18MM         VRAC</t>
  </si>
  <si>
    <t>899SAF07</t>
  </si>
  <si>
    <t>CUTTER BIMAT  PM VRAC</t>
  </si>
  <si>
    <t>899SAF08</t>
  </si>
  <si>
    <t>CUTTER BIMAT  GM VRAC</t>
  </si>
  <si>
    <t>899SAF09</t>
  </si>
  <si>
    <t>LAME CUTTER  9MM        PAQ/10</t>
  </si>
  <si>
    <t>899SAF10</t>
  </si>
  <si>
    <t>LAME CUTTER 18MM        PAQ/10</t>
  </si>
  <si>
    <t>899SAF30</t>
  </si>
  <si>
    <t>AIMANT D.22 BLANC</t>
  </si>
  <si>
    <t>899SAF31</t>
  </si>
  <si>
    <t>AIMANT D.20 NOIR /6</t>
  </si>
  <si>
    <t>899SAF35</t>
  </si>
  <si>
    <t>AIMANT D.15 BLANC /10</t>
  </si>
  <si>
    <t>899SAF36</t>
  </si>
  <si>
    <t>AIMANT D.15 NOIR /10</t>
  </si>
  <si>
    <t>899SAF40</t>
  </si>
  <si>
    <t>AIMANT 27X14 TETON  BLANC  CTE/5</t>
  </si>
  <si>
    <t>899SAF50</t>
  </si>
  <si>
    <t>GRATTOIR SCRAPPER LAME 100MM VRAC</t>
  </si>
  <si>
    <t>899SAM01</t>
  </si>
  <si>
    <t>CYLINDRE PROFIL LAITON 60 SE PAR 2 PIECE</t>
  </si>
  <si>
    <t>899SAM10</t>
  </si>
  <si>
    <t>BUTOIR PORTE V LP</t>
  </si>
  <si>
    <t>899SAM21</t>
  </si>
  <si>
    <t>DOUILLE M4*22 TFB ZN+VIS 4*45 VRAC</t>
  </si>
  <si>
    <t>899SAM30</t>
  </si>
  <si>
    <t>BOUTON ZAMAK BRONZE VIEILLI 30</t>
  </si>
  <si>
    <t>899SAP01</t>
  </si>
  <si>
    <t>INOX ETIRE BARRE D.16  LE KG  CHANFREIN 30° SUR 10MM IMPERATIF</t>
  </si>
  <si>
    <t>899SAP02</t>
  </si>
  <si>
    <t>INOX ETIRE BARRE D.20  LE KG CHANFREIN 30° 10MM IMPERATIF</t>
  </si>
  <si>
    <t>899SAP03</t>
  </si>
  <si>
    <t>INOX ETIRE BARRE D.25  LE KG  CHANFREIN 30° 10MM IMPERATIF</t>
  </si>
  <si>
    <t>899SCH02</t>
  </si>
  <si>
    <t>MELANGE MAITRE NOIR LE KG</t>
  </si>
  <si>
    <t>899SCH03</t>
  </si>
  <si>
    <t>ADDITIF POLYBATCH FPP UV38 LE KG</t>
  </si>
  <si>
    <t>899SCH04</t>
  </si>
  <si>
    <t>APIGO 9160 NL/65 NEUTRE LE KG</t>
  </si>
  <si>
    <t>899SCH05</t>
  </si>
  <si>
    <t>RAPLAN LB  57/65  NOIR LE KG</t>
  </si>
  <si>
    <t>899SCH06</t>
  </si>
  <si>
    <t>APIGO 9160 NL/65  NOIR LE KG</t>
  </si>
  <si>
    <t>899SCH07</t>
  </si>
  <si>
    <t>APIGO 9160 NL/65L  BLANC LE KG</t>
  </si>
  <si>
    <t>899SCH08</t>
  </si>
  <si>
    <t>APIGO 9160 NL 90 SHORES LE KG</t>
  </si>
  <si>
    <t>899SCH10</t>
  </si>
  <si>
    <t>MELANGE MAITRE BLANC CASSE LE KG</t>
  </si>
  <si>
    <t>899SCH11</t>
  </si>
  <si>
    <t>MELANGE MAITRE GRIS LE KG</t>
  </si>
  <si>
    <t>899SCH12</t>
  </si>
  <si>
    <t>MELANGE MAITRE MARRON LE KG</t>
  </si>
  <si>
    <t>899SCH13</t>
  </si>
  <si>
    <t>MELANGE MAITRE GRIS FONCE  LE KG</t>
  </si>
  <si>
    <t>899SCH20</t>
  </si>
  <si>
    <t>LUBRIFIANT P/APIGO  LE KG</t>
  </si>
  <si>
    <t>899SCH30</t>
  </si>
  <si>
    <t>POLYPROPYLEN HOMO GRADE 12 NEUTRE LE KG</t>
  </si>
  <si>
    <t>899SCH31</t>
  </si>
  <si>
    <t>POLYPROPYLEN CHARNIERE NEUTRE LE KG</t>
  </si>
  <si>
    <t>899SCH40</t>
  </si>
  <si>
    <t>MATIERE PLASTIQUE PS CRISTAL</t>
  </si>
  <si>
    <t>899SCH41</t>
  </si>
  <si>
    <t>COLORANT BLANC POUR PS CRISTAL</t>
  </si>
  <si>
    <t>899SEC01</t>
  </si>
  <si>
    <t>CADENAS CHIFFRES 3 MOLETTES</t>
  </si>
  <si>
    <t>899SEC02</t>
  </si>
  <si>
    <t>CADENAS CHIFFRES 4 MOLETTES</t>
  </si>
  <si>
    <t>899SEC03</t>
  </si>
  <si>
    <t>VERROU B.T.ZAMAK BR 30</t>
  </si>
  <si>
    <t>899SEC04</t>
  </si>
  <si>
    <t>VERROU B.T.ZAMAK BR 40</t>
  </si>
  <si>
    <t>899SEC05</t>
  </si>
  <si>
    <t>VERROU B.T.ZAMAK BR 48</t>
  </si>
  <si>
    <t>899SEE10</t>
  </si>
  <si>
    <t>PLASTIF PITON VIS 2.25X10 LE CENT</t>
  </si>
  <si>
    <t>899SEE11</t>
  </si>
  <si>
    <t>PLASTIF PITON VIS 2.5X12 LE CENT</t>
  </si>
  <si>
    <t>899SEE13</t>
  </si>
  <si>
    <t>PLASTIF PITON VIS 3X16 LE CENT</t>
  </si>
  <si>
    <t>899SEE14</t>
  </si>
  <si>
    <t>PLASTIF PITON VIS 3.5X20 LE CENT</t>
  </si>
  <si>
    <t>899SEE15</t>
  </si>
  <si>
    <t>PLASTIF PITON VIS 4  X30 LE CENT</t>
  </si>
  <si>
    <t>899SEE16</t>
  </si>
  <si>
    <t>PLASTIF PITON VIS 5  X35 LE CENT</t>
  </si>
  <si>
    <t>899SEE20</t>
  </si>
  <si>
    <t>PLASTIF CROCHET VIS 2.25X10 LE CENT</t>
  </si>
  <si>
    <t>899SEE21</t>
  </si>
  <si>
    <t>PLASTIF CROCHET VIS 2.5X12 LE CENT</t>
  </si>
  <si>
    <t>899SEE22</t>
  </si>
  <si>
    <t>PLASTIF CROCHET VIS 3  X16 LE CENT</t>
  </si>
  <si>
    <t>899SEE23</t>
  </si>
  <si>
    <t>PLASTIF CROCHET VIS 3.5X20 LE CENT</t>
  </si>
  <si>
    <t>899SEE24</t>
  </si>
  <si>
    <t>PLASTIF CROCHET VIS 4  X30 LE CENT</t>
  </si>
  <si>
    <t>899SEE25</t>
  </si>
  <si>
    <t>PLASTIF CROCHET VIS 4.5X35 LE CENT</t>
  </si>
  <si>
    <t>899SEE26</t>
  </si>
  <si>
    <t>PLASTIF CROCHET VIS 5  X40 LE CENT</t>
  </si>
  <si>
    <t>899SEE31</t>
  </si>
  <si>
    <t>PLASTIF GOND VIS 2.5X25 LE CENT</t>
  </si>
  <si>
    <t>899SEE33</t>
  </si>
  <si>
    <t>PLASTIF GOND VIS 3  X30 LE CENT</t>
  </si>
  <si>
    <t>899SEE34</t>
  </si>
  <si>
    <t>PLASTIF GOND VIS 3.5X40 LE CENT</t>
  </si>
  <si>
    <t>899SEE35</t>
  </si>
  <si>
    <t>PLASTIF GOND VIS 4  X50 LE CENT</t>
  </si>
  <si>
    <t>899SEE36</t>
  </si>
  <si>
    <t>PLASTIF GOND VIS 4.5X60 LE CENT</t>
  </si>
  <si>
    <t>899SEL01</t>
  </si>
  <si>
    <t>BUTOIR ADHESIF D.32MM BLANC</t>
  </si>
  <si>
    <t>899SEL02</t>
  </si>
  <si>
    <t>BUTOIR ADHESIF D.32MM  CRISTAL</t>
  </si>
  <si>
    <t>899SEL10</t>
  </si>
  <si>
    <t>CALLE PORTE ADHESIF 70MM BLANC</t>
  </si>
  <si>
    <t>899SEL11</t>
  </si>
  <si>
    <t>CALLE PORTE ADHESIF 70MM MARRON</t>
  </si>
  <si>
    <t>899SEP01</t>
  </si>
  <si>
    <t>GRAISSE GRISE AEROSOL 400ML</t>
  </si>
  <si>
    <t>899SEP02</t>
  </si>
  <si>
    <t>PROTECTEUR ANTI-CORROSIF VRAC LE LITRE</t>
  </si>
  <si>
    <t>899SEP03</t>
  </si>
  <si>
    <t>SOLVANT DEGRAISSAGE (PERCHLO) BIDON LE KG</t>
  </si>
  <si>
    <t>899SEP04</t>
  </si>
  <si>
    <t>ANTI-ADHERANT PTFE AEROSOL 500ML</t>
  </si>
  <si>
    <t>899SEP05</t>
  </si>
  <si>
    <t>DEGRAISSANT AQUEUX LE LITRE</t>
  </si>
  <si>
    <t>899SEP06</t>
  </si>
  <si>
    <t>PRODUIT P/LAVER LE SOL  LE LITRE</t>
  </si>
  <si>
    <t>899SFE01</t>
  </si>
  <si>
    <t>AFFUTAGE FORET CARBURE 22.5 A GAUCHE</t>
  </si>
  <si>
    <t>899SFE02</t>
  </si>
  <si>
    <t>AFFUTAGE FORET HSS 22.5 A GAUCHE</t>
  </si>
  <si>
    <t>899SFE03</t>
  </si>
  <si>
    <t>AFFUTAGE TARAUD</t>
  </si>
  <si>
    <t>899SFE04</t>
  </si>
  <si>
    <t>AFFUTAGE FORET HSS</t>
  </si>
  <si>
    <t>899SFE99</t>
  </si>
  <si>
    <t>AFFUTAGE DIVERS</t>
  </si>
  <si>
    <t>899SFI01</t>
  </si>
  <si>
    <t>CONTRAT MAINTENANCE ANNUELLE SAP B1</t>
  </si>
  <si>
    <t>899SGP01</t>
  </si>
  <si>
    <t>FEUILLARD PP 12X055 P/CERCLEUSE BOB/3000m</t>
  </si>
  <si>
    <t>899SID10</t>
  </si>
  <si>
    <t>TIGE 4X4 ACIER BRUT RECUIT 1M00</t>
  </si>
  <si>
    <t>899SID15</t>
  </si>
  <si>
    <t>TIGE 4X4 ACIER BRUT RECUIT 1M50</t>
  </si>
  <si>
    <t>899SID20</t>
  </si>
  <si>
    <t>TIGE 4X4 ACIER BRUT RECUIT 2M</t>
  </si>
  <si>
    <t>899SID30</t>
  </si>
  <si>
    <t>TIGE 4X4 ACIER BRUT RECUIT 3M</t>
  </si>
  <si>
    <t>899SLF01</t>
  </si>
  <si>
    <t>MAINTENANCE LOGICIEL SAP</t>
  </si>
  <si>
    <t>899SMR01</t>
  </si>
  <si>
    <t>ACIER D=16MM L=3M  LE KG  (BARRE DE 3M)</t>
  </si>
  <si>
    <t>899SMR02</t>
  </si>
  <si>
    <t>ACIER D=12MM L=3M  LE KG  (en BARRE DE 3M)</t>
  </si>
  <si>
    <t>899SMR03</t>
  </si>
  <si>
    <t>ACIER D= 6MM L=3M  LE KG  (EN BARRE DE 3M)</t>
  </si>
  <si>
    <t>899SMT01</t>
  </si>
  <si>
    <t>ROBINET AUTOPERCEUR DROIT</t>
  </si>
  <si>
    <t>899SMT02</t>
  </si>
  <si>
    <t>ROBINET ALIM.OBLIQUE</t>
  </si>
  <si>
    <t>899SMT08</t>
  </si>
  <si>
    <t>ROBINET DOUBLE SERVICE</t>
  </si>
  <si>
    <t>899SMT09</t>
  </si>
  <si>
    <t>ROBINET DOUBLE HORIZONTAL</t>
  </si>
  <si>
    <t>899SMT10</t>
  </si>
  <si>
    <t>ROBINET DOUBLE VERTICAL</t>
  </si>
  <si>
    <t>899SMT15</t>
  </si>
  <si>
    <t>PRISE CAOUT.FLEXBLEU 22+RED 18</t>
  </si>
  <si>
    <t>899SMT17</t>
  </si>
  <si>
    <t>RACCORD Y ALIM.(- VALUE SACHET</t>
  </si>
  <si>
    <t>899SMT18</t>
  </si>
  <si>
    <t>RACCORD Y VIDANGE 17</t>
  </si>
  <si>
    <t>899SMT20</t>
  </si>
  <si>
    <t>APPLIQUE MURALE CHROMEE 15/21</t>
  </si>
  <si>
    <t>899SMT40</t>
  </si>
  <si>
    <t>JONCTION DROITE  18/18</t>
  </si>
  <si>
    <t>899SMT50</t>
  </si>
  <si>
    <t>TETE UNIVERSELLE 12/17  (3/8)</t>
  </si>
  <si>
    <t>899SMT51</t>
  </si>
  <si>
    <t>TETE UNIVERSELLE 15/21  (1/2)</t>
  </si>
  <si>
    <t>899SMT52</t>
  </si>
  <si>
    <t>TETE UNIVERSELLE 17/150</t>
  </si>
  <si>
    <t>899SMT53</t>
  </si>
  <si>
    <t>TETE UNIVERSELLE 18/150</t>
  </si>
  <si>
    <t>899SMT54</t>
  </si>
  <si>
    <t>TETE UNIVERSELLE 19/150</t>
  </si>
  <si>
    <t>899SMT55</t>
  </si>
  <si>
    <t>TETE UNIVERSELLE 20/150</t>
  </si>
  <si>
    <t>899SMT56</t>
  </si>
  <si>
    <t>TETE UNIVERSELLE 21/150</t>
  </si>
  <si>
    <t>899SMT57</t>
  </si>
  <si>
    <t>TETE UNIVERSELLE 22/150</t>
  </si>
  <si>
    <t>899SNC01</t>
  </si>
  <si>
    <t>COLORATION INCOLORE BUTOIR</t>
  </si>
  <si>
    <t>899SNC02</t>
  </si>
  <si>
    <t>COLORATION CHAMPAGNE P/BUTOIR</t>
  </si>
  <si>
    <t>899SNC10</t>
  </si>
  <si>
    <t>COLOR.CHAMPAGNE P/TUBE BUTOIR</t>
  </si>
  <si>
    <t>899SNC11</t>
  </si>
  <si>
    <t>COLOR.CHAMPAGNE P/BASE BUTOIR</t>
  </si>
  <si>
    <t>899SNC12</t>
  </si>
  <si>
    <t>COLOR.INCOLORE P/TUBE BUTOIR</t>
  </si>
  <si>
    <t>899SNC13</t>
  </si>
  <si>
    <t>COLOR.INCOLORE P/BASE BUTOIR</t>
  </si>
  <si>
    <t>899SNC14</t>
  </si>
  <si>
    <t>COLOR. INCOLORE MODELE K60/80</t>
  </si>
  <si>
    <t>899SNC20</t>
  </si>
  <si>
    <t>COLOR.INCOLORE P/CORPS BUTEE MXB</t>
  </si>
  <si>
    <t>899SNC30</t>
  </si>
  <si>
    <t>COLOR.INCOLORE ECROU ALU  PIECE</t>
  </si>
  <si>
    <t>899SNE01</t>
  </si>
  <si>
    <t>TETE LAITON D.5MM  LE MILLE</t>
  </si>
  <si>
    <t>899SNE03</t>
  </si>
  <si>
    <t>AXE DIAM 4X15  LE MILLE</t>
  </si>
  <si>
    <t>899SNEE1</t>
  </si>
  <si>
    <t>TRAIT. POLI NI CR P/BUTOIR</t>
  </si>
  <si>
    <t>899SOD01</t>
  </si>
  <si>
    <t>CHEQUE RESTAURANT</t>
  </si>
  <si>
    <t>899SOM01</t>
  </si>
  <si>
    <t>ACIER XC75 RECUIT 22X0.2 RLEAU LE KG</t>
  </si>
  <si>
    <t>899SOM02</t>
  </si>
  <si>
    <t>AC XC75 RECUIT 67X0.3 RLEAU KG</t>
  </si>
  <si>
    <t>899SOM45</t>
  </si>
  <si>
    <t>LAITON RECUIT 45X1.5 LE KG</t>
  </si>
  <si>
    <t>899SOR02</t>
  </si>
  <si>
    <t>THERMOMETRE METAL VERNI BLANC 19MM</t>
  </si>
  <si>
    <t>899SOU01</t>
  </si>
  <si>
    <t>ABRASIF 25X457 BANDE P120</t>
  </si>
  <si>
    <t>899SOU02</t>
  </si>
  <si>
    <t>ABRASIF 25X457 BANDE P150</t>
  </si>
  <si>
    <t>899SOU12</t>
  </si>
  <si>
    <t>ABRASIF 100X1000 BANDE P120 JOINT BBM</t>
  </si>
  <si>
    <t>899SOU20</t>
  </si>
  <si>
    <t>MEULE BLANCHE POUR RECTIF PLANE 32X150 EP20</t>
  </si>
  <si>
    <t>899SPE01</t>
  </si>
  <si>
    <t>FIL ROND NEUTRE CRISTAL 2.00MMX1KG</t>
  </si>
  <si>
    <t>899SPE05</t>
  </si>
  <si>
    <t>FIL ROND NEUTRE CRISTAL 2.00MMX100M</t>
  </si>
  <si>
    <t>899SRT11</t>
  </si>
  <si>
    <t>FILM GLTE 540MM ENDUIT 150MY PR SKIN</t>
  </si>
  <si>
    <t>899SRT20</t>
  </si>
  <si>
    <t>FILM PVC 319 540MM 200MY THERM le KG</t>
  </si>
  <si>
    <t>899SRT33</t>
  </si>
  <si>
    <t>FILM PVC 319 540MM 300MY THERM le KG</t>
  </si>
  <si>
    <t>899SRT35</t>
  </si>
  <si>
    <t>FILM PVC 319 540MM 400MY THERM le KG</t>
  </si>
  <si>
    <t>899SRT40</t>
  </si>
  <si>
    <t>FILM NOVOTERM 250X250 30MY</t>
  </si>
  <si>
    <t>899SRT41</t>
  </si>
  <si>
    <t>FILM NOVOTERM 300X300 30MY</t>
  </si>
  <si>
    <t>899SRT50</t>
  </si>
  <si>
    <t>GAINE PVC NEUTRE 40MY PLIAGE 46MM LE METRE</t>
  </si>
  <si>
    <t>899STG01</t>
  </si>
  <si>
    <t>EMBOUT PLAST.COUVRANT BLANC D.5.5 LE CENT</t>
  </si>
  <si>
    <t>899STG02</t>
  </si>
  <si>
    <t>EMBOUT COUVRANT CAOUTCHOUC BLANC D.12 PIECE</t>
  </si>
  <si>
    <t>899STG12</t>
  </si>
  <si>
    <t>BUTEE RENTRANT ROND 15H5 BLANC</t>
  </si>
  <si>
    <t>899STG20</t>
  </si>
  <si>
    <t>BUTOIR BLANC  BVO 30H35B PIECE</t>
  </si>
  <si>
    <t>899STG21</t>
  </si>
  <si>
    <t>BOUCHON NOIR HEO 25X1.5N L/CEN</t>
  </si>
  <si>
    <t>899STG25</t>
  </si>
  <si>
    <t>EMBOUT PES25 EVIDE BLANC CASSE</t>
  </si>
  <si>
    <t>899STG26</t>
  </si>
  <si>
    <t>EMBOUT PES25 EVIDE NOIR</t>
  </si>
  <si>
    <t>899STG99</t>
  </si>
  <si>
    <t>SAC D'EMBALLAGE ACHATS</t>
  </si>
  <si>
    <t>899STI04</t>
  </si>
  <si>
    <t>THERMOMETRE GEANT 410 BLISTER</t>
  </si>
  <si>
    <t>899STI05</t>
  </si>
  <si>
    <t>THERM.MINI-MAXI PLAST.230 BLIS</t>
  </si>
  <si>
    <t>899STI06</t>
  </si>
  <si>
    <t>THERMOM. MINI-MAXI FONTE</t>
  </si>
  <si>
    <t>899STI07</t>
  </si>
  <si>
    <t>THERMOMETRE VIENNOIS PLAST.200MM</t>
  </si>
  <si>
    <t>899STI08</t>
  </si>
  <si>
    <t>THERMOMETRE SIMILI BOIS 160 MM</t>
  </si>
  <si>
    <t>899STI11</t>
  </si>
  <si>
    <t>THERMOMETRE BAIN POISSON BLANC</t>
  </si>
  <si>
    <t>899STI12</t>
  </si>
  <si>
    <t>THERMOMETRE DECORE ASSORTIS</t>
  </si>
  <si>
    <t>899STI15</t>
  </si>
  <si>
    <t>THERMOMETRE BOIS/OR</t>
  </si>
  <si>
    <t>899STI20</t>
  </si>
  <si>
    <t>THERMOMETRE BOIS JAUNE</t>
  </si>
  <si>
    <t>899STI21</t>
  </si>
  <si>
    <t>THERMOMETRE BOIS VERT</t>
  </si>
  <si>
    <t>899STI22</t>
  </si>
  <si>
    <t>THERMOMETRE BOIS BLEU</t>
  </si>
  <si>
    <t>899STO01</t>
  </si>
  <si>
    <t>STOCKAGE PRODUITS CIVIC</t>
  </si>
  <si>
    <t>899STO02</t>
  </si>
  <si>
    <t>MISE A DISPO CAISSE</t>
  </si>
  <si>
    <t>899SUE10</t>
  </si>
  <si>
    <t>PATTE GLACE D.20 LAITON POLI VERNI EP=4 A 6MM</t>
  </si>
  <si>
    <t>899SUE11</t>
  </si>
  <si>
    <t>PATTE GLACE D.20 LAIT.CHR. EP=4 A 6MM</t>
  </si>
  <si>
    <t>899SYS105</t>
  </si>
  <si>
    <t>CHEVILLE POLIVALENTE  FX5X25 LE CENT</t>
  </si>
  <si>
    <t>899SYS106</t>
  </si>
  <si>
    <t>CHEVILLE POLIVALENTE  FX6X30 LE CENT</t>
  </si>
  <si>
    <t>899SYS108</t>
  </si>
  <si>
    <t>CHEVILLE POLIVALENTE  FX8X40 LE CENT</t>
  </si>
  <si>
    <t>899SYS110</t>
  </si>
  <si>
    <t>CHEVILLE POLIVALENTE FX10X50 LE CENT</t>
  </si>
  <si>
    <t>899SYS205</t>
  </si>
  <si>
    <t>CHEVILLE NYLON COLERETTE MAT. PLEIN  NR5 LE CENT</t>
  </si>
  <si>
    <t>899SYS206</t>
  </si>
  <si>
    <t>CHEVILLE NYLON COLERETTE MAT. PLEIN  NR6 LE CENT</t>
  </si>
  <si>
    <t>899SYS207</t>
  </si>
  <si>
    <t>CHEVILLE NYLON COLERETTE MAT. PLEIN  NR7 LE CENT</t>
  </si>
  <si>
    <t>899SYS208</t>
  </si>
  <si>
    <t>CHEVILLE NYLON COLERETTE MAT. PLEIN  NR8 LE CENT</t>
  </si>
  <si>
    <t>899SYS210</t>
  </si>
  <si>
    <t>CHEVILLE NYLON COLERETTE MAT. PLEIN NR10 LE CENT</t>
  </si>
  <si>
    <t>899SYS305</t>
  </si>
  <si>
    <t>CHEVILLE NYLON TYPE NYS  5 LE CENT</t>
  </si>
  <si>
    <t>899SYS306</t>
  </si>
  <si>
    <t>CHEVILLE NYLON TYPE NYS  6 LE CENT</t>
  </si>
  <si>
    <t>899SYS307</t>
  </si>
  <si>
    <t>CHEVILLE NYLON TYPE NYS  7 LE CENT</t>
  </si>
  <si>
    <t>899SYS308</t>
  </si>
  <si>
    <t>CHEVILLE NYLON TYPE NYS  8 LE CENT</t>
  </si>
  <si>
    <t>899SYS310</t>
  </si>
  <si>
    <t>CHEVILLE NYLON TYPE NYS 10 LE CENT</t>
  </si>
  <si>
    <t>899SYS406</t>
  </si>
  <si>
    <t>CHEVILLE NYLON TOUT MAT.  NP6X38 LE CENT</t>
  </si>
  <si>
    <t>899SYS408</t>
  </si>
  <si>
    <t>CHEVILLE NYLON TOUT MAT.  NP8X51 LE CENT</t>
  </si>
  <si>
    <t>899SYS410</t>
  </si>
  <si>
    <t>CHEVILLE NYLON TOUT MAT. NP10X60 LE CENT</t>
  </si>
  <si>
    <t>899SYS500</t>
  </si>
  <si>
    <t>VENTOUSE DOUBLE D.25MM  LE CENT</t>
  </si>
  <si>
    <t>899SYS501</t>
  </si>
  <si>
    <t>VENTOUSE + CROCHET D.30MM  LE CENT</t>
  </si>
  <si>
    <t>899SYS510</t>
  </si>
  <si>
    <t>CROCHET ADHESIF OVAL TRANSPARENT</t>
  </si>
  <si>
    <t>899TBP30</t>
  </si>
  <si>
    <t>BOUTON BOIS CONV.INS.25 NATUREL</t>
  </si>
  <si>
    <t>899TBP31</t>
  </si>
  <si>
    <t>BOUTON BOIS CONV.INS.30 NATUREL</t>
  </si>
  <si>
    <t>899TBP32</t>
  </si>
  <si>
    <t>BOUTON BOIS CONV.INS.35 NATUREL</t>
  </si>
  <si>
    <t>899TBP33</t>
  </si>
  <si>
    <t>BOUTON BOIS CONV.INS.40 NATUREL</t>
  </si>
  <si>
    <t>899TBP40</t>
  </si>
  <si>
    <t>BOUTON BOIS RUST.INS.25 NATUREL</t>
  </si>
  <si>
    <t>899TBP41</t>
  </si>
  <si>
    <t>BOUTON BOIS RUST.INS.30 NATUREL</t>
  </si>
  <si>
    <t>899TBP42</t>
  </si>
  <si>
    <t>BOUTON BOIS RUST.INS.35 NATUREL</t>
  </si>
  <si>
    <t>899TBP43</t>
  </si>
  <si>
    <t>BOUTON BOIS RUST.INS.40 NATUREL</t>
  </si>
  <si>
    <t>899THO01</t>
  </si>
  <si>
    <t>TREMPE+REVENU RESSORT LE KG</t>
  </si>
  <si>
    <t>899THO02</t>
  </si>
  <si>
    <t>BRUNISSAGE RESSORT  LE LOT</t>
  </si>
  <si>
    <t>899TIT01</t>
  </si>
  <si>
    <t>POINTE AC BLEUI 1.2X25 LE KG</t>
  </si>
  <si>
    <t>899TIT03</t>
  </si>
  <si>
    <t>POINTE AC BLEUI 1.2X22 LE KG</t>
  </si>
  <si>
    <t>899TIT11</t>
  </si>
  <si>
    <t>POINTE T.REVETUE BLEUI 1.4X25 LE MILLE</t>
  </si>
  <si>
    <t>899TIT20</t>
  </si>
  <si>
    <t>POINTE AUTOCASS. 0.9*25 P/100</t>
  </si>
  <si>
    <t>899TIT31</t>
  </si>
  <si>
    <t>POINTE AC BLEUI T.R. 1.4X16 LE KG</t>
  </si>
  <si>
    <t>899TIT33</t>
  </si>
  <si>
    <t>POINTE AC BLEUI T.R. 1.4X25 LE KG</t>
  </si>
  <si>
    <t>899TJE01</t>
  </si>
  <si>
    <t>RUBAN TRANSFERT TH.P/AVERY DTI</t>
  </si>
  <si>
    <t>899TJE03</t>
  </si>
  <si>
    <t>RUBAN TRANSFERT TH.P/PUBADRESSE</t>
  </si>
  <si>
    <t>899TJE08</t>
  </si>
  <si>
    <t>TAMBOUR DR2000 P/BROTHER MFC-7420</t>
  </si>
  <si>
    <t>899TJE09</t>
  </si>
  <si>
    <t>TONER P/BROTHER MFC-7420</t>
  </si>
  <si>
    <t>899TJE12</t>
  </si>
  <si>
    <t>TAMBOUR P/BROTHER HL1030</t>
  </si>
  <si>
    <t>899TJE13</t>
  </si>
  <si>
    <t>TAMBOUR P/BROTHER FAX MFC9060</t>
  </si>
  <si>
    <t>899TJE14</t>
  </si>
  <si>
    <t>TONER P/FAX BROTHER MFC-9060</t>
  </si>
  <si>
    <t>899TJE15</t>
  </si>
  <si>
    <t>TONER P/EPSON C900  NOIR</t>
  </si>
  <si>
    <t>899TJE16</t>
  </si>
  <si>
    <t>TONER P/EPSON C900  BLEU</t>
  </si>
  <si>
    <t>899TJE17</t>
  </si>
  <si>
    <t>TONER P/EPSON C900  ROUGE</t>
  </si>
  <si>
    <t>899TJE18</t>
  </si>
  <si>
    <t>TONER P/EPSON C900  JAUNE</t>
  </si>
  <si>
    <t>899TJE19</t>
  </si>
  <si>
    <t>TONER P/EPSON C900  pack 4 TONER</t>
  </si>
  <si>
    <t>899TJE20</t>
  </si>
  <si>
    <t>ETIQUETTE 35*70 P/LASER BLANC</t>
  </si>
  <si>
    <t>899TJE30</t>
  </si>
  <si>
    <t>ENCRE NOIR P/CANON I560</t>
  </si>
  <si>
    <t>899TJE31</t>
  </si>
  <si>
    <t>ENCRE CYAN P/CANON I560</t>
  </si>
  <si>
    <t>899TJE32</t>
  </si>
  <si>
    <t>ENCRE MAGENTA P/CANON I560</t>
  </si>
  <si>
    <t>899TJE33</t>
  </si>
  <si>
    <t>ENCRE YELLOW P/CANON I560</t>
  </si>
  <si>
    <t>899TJE34</t>
  </si>
  <si>
    <t>ENCRE NOIR P/EPSON STYLUS 4850 NOIR</t>
  </si>
  <si>
    <t>899TJE35</t>
  </si>
  <si>
    <t>ENCRE NOIR P/EPSON STYLUS 4850 JAUNE</t>
  </si>
  <si>
    <t>899TJE36</t>
  </si>
  <si>
    <t>ENCRE NOIR P/EPSON STYLUS 4850 BLEU</t>
  </si>
  <si>
    <t>899TJE37</t>
  </si>
  <si>
    <t>ENCRE NOIR P/EPSON STYLUS 4850 ROUGE</t>
  </si>
  <si>
    <t>899TJE40</t>
  </si>
  <si>
    <t>PHOTOCONDUCTEUR P/EPSON C900</t>
  </si>
  <si>
    <t>899TJE41</t>
  </si>
  <si>
    <t>TONER P/HP LASERJET CP1515  NOIR</t>
  </si>
  <si>
    <t>899TJE42</t>
  </si>
  <si>
    <t>TONER P/HP LASERJET CP1515  CYAN</t>
  </si>
  <si>
    <t>899TJE43</t>
  </si>
  <si>
    <t>TONER P/HP LASERJET CP1515  JAUNE</t>
  </si>
  <si>
    <t>899TJE44</t>
  </si>
  <si>
    <t>TONER P/HP LASERJET CP1515  MAGENTA</t>
  </si>
  <si>
    <t>899TJE45</t>
  </si>
  <si>
    <t>TONER P/OKI C830N   NOIR</t>
  </si>
  <si>
    <t>899TJE46</t>
  </si>
  <si>
    <t>TONER P/OKI C830N   CYAN</t>
  </si>
  <si>
    <t>899TJE47</t>
  </si>
  <si>
    <t>TONER P/OKI C830N   MAGENTA</t>
  </si>
  <si>
    <t>899TJE48</t>
  </si>
  <si>
    <t>TONER P/OKI C830N  JAUNE</t>
  </si>
  <si>
    <t>899TJE50</t>
  </si>
  <si>
    <t>TAMBOUR P/BROTHER HL6050DN  NOIR</t>
  </si>
  <si>
    <t>899TJE51</t>
  </si>
  <si>
    <t>TONER P/BROTHER HL6050DN  NOIR</t>
  </si>
  <si>
    <t>899TJE52</t>
  </si>
  <si>
    <t>TAMBOUR P/BROTHER HL6180  NOIR</t>
  </si>
  <si>
    <t>899TJE53</t>
  </si>
  <si>
    <t>TONER P/BROTHER HL-6180  NOIR</t>
  </si>
  <si>
    <t>899TJE55</t>
  </si>
  <si>
    <t>TAMBOUR P/OKI C830N   NOIR</t>
  </si>
  <si>
    <t>899TJE56</t>
  </si>
  <si>
    <t>TAMBOUR P/OKI C830N  CYAN</t>
  </si>
  <si>
    <t>899TJE57</t>
  </si>
  <si>
    <t>TAMBOUR P/OKI C830N MAGENTA</t>
  </si>
  <si>
    <t>899TJE58</t>
  </si>
  <si>
    <t>TAMBOUR P/OKI C830N JAUNE</t>
  </si>
  <si>
    <t>899TJE99</t>
  </si>
  <si>
    <t>FOURNITURE DE BUREAU DIVERS</t>
  </si>
  <si>
    <t>899TOP01</t>
  </si>
  <si>
    <t>THERMOM.IN-OUT ELECTRO.</t>
  </si>
  <si>
    <t>899TOP02</t>
  </si>
  <si>
    <t>THERMOM.IN-OUT ELECTRO.MIN-MAX</t>
  </si>
  <si>
    <t>899TPI01</t>
  </si>
  <si>
    <t>PAPIER ENTETE A4 2 COUL.LE CEN</t>
  </si>
  <si>
    <t>899TRANS01</t>
  </si>
  <si>
    <t>TRANSPORT JOURNALIER</t>
  </si>
  <si>
    <t>899TRANS02</t>
  </si>
  <si>
    <t>TRANSPORT TRACABILITE</t>
  </si>
  <si>
    <t>899TUR01</t>
  </si>
  <si>
    <t>ANNEAU DE DOUCHE PLASTIQUE</t>
  </si>
  <si>
    <t>899TUT01</t>
  </si>
  <si>
    <t>899TUT02</t>
  </si>
  <si>
    <t>CROCHET DE TABLEAU TRANSPARENT 2T L/CENT</t>
  </si>
  <si>
    <t>899UCD01</t>
  </si>
  <si>
    <t>BOUTON MEUBLE PORCELAINE D.30 VRAC</t>
  </si>
  <si>
    <t>899UCD02</t>
  </si>
  <si>
    <t>BOUTON MEUBLE PORCELAINE D.35 VRAC</t>
  </si>
  <si>
    <t>899UDN36</t>
  </si>
  <si>
    <t>LAITON CUZN36 RECUIT RX 8X0.20</t>
  </si>
  <si>
    <t>899UDN40</t>
  </si>
  <si>
    <t>LAITON 1ER TITRE 8X0.2  LE KG</t>
  </si>
  <si>
    <t>899UDN54</t>
  </si>
  <si>
    <t>BAGUE PAUMELLE N.12 13*23 E1.5</t>
  </si>
  <si>
    <t>899UDN55</t>
  </si>
  <si>
    <t>BAGUE PAUMELLE N.14 15*25 E1.5</t>
  </si>
  <si>
    <t>899UDN56</t>
  </si>
  <si>
    <t>BAGUE PAUMELLE N.16 17*27 E1.5</t>
  </si>
  <si>
    <t>899UNI01</t>
  </si>
  <si>
    <t>HUILE SOLUBLE FX15  LE LITRE</t>
  </si>
  <si>
    <t>899UNI10</t>
  </si>
  <si>
    <t>SOLVANT SR3 FUT/25L</t>
  </si>
  <si>
    <t>899UNI20</t>
  </si>
  <si>
    <t>HUILE SOLUBLE P/MANURHIN  LE LITRE</t>
  </si>
  <si>
    <t>899UNI25</t>
  </si>
  <si>
    <t>HUILE P/HYDROLIQUE HFM32  LE LITRE</t>
  </si>
  <si>
    <t>899UNI30</t>
  </si>
  <si>
    <t>ANTIGEL P/REFROIDISSEUR -25° PRET A EMPLOI L/LITRE</t>
  </si>
  <si>
    <t>899UNI40</t>
  </si>
  <si>
    <t>DEMOULPLAST ULTRA AEROSOL</t>
  </si>
  <si>
    <t>899UNI50</t>
  </si>
  <si>
    <t>ABSORBANT EN POUDRE SAC/20KG</t>
  </si>
  <si>
    <t>899UNI52</t>
  </si>
  <si>
    <t>BOBINE DE 100 FEUILLES HYDROPHOBE 44X48CM</t>
  </si>
  <si>
    <t>899UNI99</t>
  </si>
  <si>
    <t>PRODUIT CONSOMABLE DIVERS</t>
  </si>
  <si>
    <t>899VET14</t>
  </si>
  <si>
    <t>PINCE ELECTRO ASSORTIE 125MM JEU/5</t>
  </si>
  <si>
    <t>899VET18</t>
  </si>
  <si>
    <t>PINCE ELECTRO.TEL COUDE 130MM</t>
  </si>
  <si>
    <t>899VET20</t>
  </si>
  <si>
    <t>PORTE-ETIQUETTE PLAST SACH/100</t>
  </si>
  <si>
    <t>899VET26</t>
  </si>
  <si>
    <t>CORDEAU A TRACER</t>
  </si>
  <si>
    <t>899VET30</t>
  </si>
  <si>
    <t>CLE TORKS NON PERCE JEU/7</t>
  </si>
  <si>
    <t>899VET31</t>
  </si>
  <si>
    <t>CLE 6 PANS MALE S/ANN JEU/8</t>
  </si>
  <si>
    <t>899VI003</t>
  </si>
  <si>
    <t>ECROU 6 PANS  M03 GRAND VRAC</t>
  </si>
  <si>
    <t>899VI004</t>
  </si>
  <si>
    <t>ECROU 6 PANS  M04 GRAND VRAC</t>
  </si>
  <si>
    <t>899VI005</t>
  </si>
  <si>
    <t>ECROU 6 PANS  M05 GRAND VRAC</t>
  </si>
  <si>
    <t>899VI006</t>
  </si>
  <si>
    <t>ECROU 6 PANS  M06 GRAND VRAC</t>
  </si>
  <si>
    <t>899VI008</t>
  </si>
  <si>
    <t>ECROU 6 PANS  M08 GRAND VRAC</t>
  </si>
  <si>
    <t>899VI010</t>
  </si>
  <si>
    <t>ECROU 6 PANS  M10 GRAND VRAC</t>
  </si>
  <si>
    <t>899VI012</t>
  </si>
  <si>
    <t>ECROU 6 PANS  M12 GRAND VRAC</t>
  </si>
  <si>
    <t>899VIL01</t>
  </si>
  <si>
    <t>TRAITEMENT NICKEL P/BUTOIR</t>
  </si>
  <si>
    <t>899VIL02</t>
  </si>
  <si>
    <t>TRAITEMENT ZN BICHRO P/VIS LE KG</t>
  </si>
  <si>
    <t>899VIL03</t>
  </si>
  <si>
    <t>TRAITEMENT ZN BLANC P/VIS LE KG</t>
  </si>
  <si>
    <t>899WER04</t>
  </si>
  <si>
    <t>PITON EMBRASURE D.20 LT POLI</t>
  </si>
  <si>
    <t>899WER13</t>
  </si>
  <si>
    <t>PITON EMBRASURE D.18 LT CHROME</t>
  </si>
  <si>
    <t>899WER14</t>
  </si>
  <si>
    <t>PITON EMBRASURE D.20 LT CHROME</t>
  </si>
  <si>
    <t>899WER320</t>
  </si>
  <si>
    <t>PITON PENDERIE 50 D.20 Z.DORE</t>
  </si>
  <si>
    <t>899WER418</t>
  </si>
  <si>
    <t>PITON PENDERIE 50 D.18 Z.CHR</t>
  </si>
  <si>
    <t>899WER420</t>
  </si>
  <si>
    <t>PITON PENDERIE 50 D.20 Z.CHR</t>
  </si>
  <si>
    <t>899WIE01</t>
  </si>
  <si>
    <t>BARRE LAITON DECOLT.D.15 LE KG</t>
  </si>
  <si>
    <t>899WIE02</t>
  </si>
  <si>
    <t>BARRE LAITON DECOLT.D.16 LE KG</t>
  </si>
  <si>
    <t>899WIE05</t>
  </si>
  <si>
    <t>BARRE LAITON DECOLT.D30MM L/KG</t>
  </si>
  <si>
    <t>899WIE06</t>
  </si>
  <si>
    <t>BARRE LAITON DECOLT.D25MM L/KG</t>
  </si>
  <si>
    <t>899WIE07</t>
  </si>
  <si>
    <t>BARRE LAITON DECOLT.D38MM L/KG</t>
  </si>
  <si>
    <t>899WIE25</t>
  </si>
  <si>
    <t>TUBE LAITON ECROUI 25X1MM LE KG</t>
  </si>
  <si>
    <t>899WIE99</t>
  </si>
  <si>
    <t>TOURNURE LAITON DECOLLETAGE L/100KG</t>
  </si>
  <si>
    <t>899XER01</t>
  </si>
  <si>
    <t>LOYER TRIMESTRIELLE</t>
  </si>
  <si>
    <t>90213540</t>
  </si>
  <si>
    <t>BOUCHON LAVABO 35X40 VRAC</t>
  </si>
  <si>
    <t>90214044</t>
  </si>
  <si>
    <t>BOUCHON LAVABO 40X44 VRAC</t>
  </si>
  <si>
    <t>90214247</t>
  </si>
  <si>
    <t>BOUCHON LAVABO 42X47 VRAC</t>
  </si>
  <si>
    <t>90214752</t>
  </si>
  <si>
    <t>BOUCHON LAVABO 47X52 VRAC</t>
  </si>
  <si>
    <t>90215257</t>
  </si>
  <si>
    <t>BOUCHON LAVABO 52X57 VRAC</t>
  </si>
  <si>
    <t>90223540</t>
  </si>
  <si>
    <t>BOUCH.LAV.PLAQ.INOX 35X40 VRAC</t>
  </si>
  <si>
    <t>90224044</t>
  </si>
  <si>
    <t>BOUCH.LAV.PLAQ.INOX 40X44 VRAC</t>
  </si>
  <si>
    <t>90224247</t>
  </si>
  <si>
    <t>BOUCH.LAV.PLAQ.INOX 42X47 VRAC</t>
  </si>
  <si>
    <t>90224752</t>
  </si>
  <si>
    <t>BOUCH.LAV.PLAQ.INOX 47X52 VRAC</t>
  </si>
  <si>
    <t>90225257</t>
  </si>
  <si>
    <t>BOUCH.LAV.PLAQ.INOX 52X57 VRAC</t>
  </si>
  <si>
    <t>90280999</t>
  </si>
  <si>
    <t>LANCE RIDEAU CRISTAL  SACH/2</t>
  </si>
  <si>
    <t>90299999</t>
  </si>
  <si>
    <t>FIL NYLON 80/100 10M SS PITON</t>
  </si>
  <si>
    <t>91000010</t>
  </si>
  <si>
    <t>AIGUI.T.REV LT 1.4X25 LE MILLE</t>
  </si>
  <si>
    <t>91000020</t>
  </si>
  <si>
    <t>AIGUILLE TREMPE ACIER LAITONNE 1.2X22 LE MILLE</t>
  </si>
  <si>
    <t>91000021</t>
  </si>
  <si>
    <t>AIGUILLE BLEUI 1.2X25 LE MILLE</t>
  </si>
  <si>
    <t>91000030</t>
  </si>
  <si>
    <t>POINTE TR AC LTNNE 1.5X10 L/KG</t>
  </si>
  <si>
    <t>91000031</t>
  </si>
  <si>
    <t>POINTE TR AC LTNNE 1.5X12.5 L/KG</t>
  </si>
  <si>
    <t>91000032</t>
  </si>
  <si>
    <t>POINTE TR AC LTNNE 1.6X16 LE KG</t>
  </si>
  <si>
    <t>91000040</t>
  </si>
  <si>
    <t>AIGUILLE TETE RAPPORTEE D.1.3 L/MILL</t>
  </si>
  <si>
    <t>91000043</t>
  </si>
  <si>
    <t>AIGUILLE TETE RAPPORTEE TUBE/3</t>
  </si>
  <si>
    <t>91000045</t>
  </si>
  <si>
    <t>AIGUILLE TETE RAPPORTEE TUBE/5</t>
  </si>
  <si>
    <t>91010000</t>
  </si>
  <si>
    <t>CROCHET TABL.1P 18MM LE MILLE</t>
  </si>
  <si>
    <t>91010001</t>
  </si>
  <si>
    <t>CROCHET TABL.1P 22MM LE MILLE</t>
  </si>
  <si>
    <t>91010002</t>
  </si>
  <si>
    <t>CROCHET TABL.1P 26MM LE MILLE</t>
  </si>
  <si>
    <t>91010003</t>
  </si>
  <si>
    <t>CROCHET TABL. LUXE 1P 30MM LE MILLE</t>
  </si>
  <si>
    <t>91010004</t>
  </si>
  <si>
    <t>CROCHET TABL.2P 28X20 LE MILLE</t>
  </si>
  <si>
    <t>91010005</t>
  </si>
  <si>
    <t>CROCHET TABL.3P 30X24 LE MILLE</t>
  </si>
  <si>
    <t>91010006</t>
  </si>
  <si>
    <t>CROCHET TABL. LUXE 1P 22MM LE MILLE</t>
  </si>
  <si>
    <t>91010013</t>
  </si>
  <si>
    <t>CROCHET TABL.2P 30X24 LE MILLE</t>
  </si>
  <si>
    <t>91010014</t>
  </si>
  <si>
    <t>CROCHET TABL. LUXE 3P 35X31 LE MILLE</t>
  </si>
  <si>
    <t>91010098</t>
  </si>
  <si>
    <t>CROCHET TABL. LUXE 1TR 26 L/MILLE</t>
  </si>
  <si>
    <t>91010099</t>
  </si>
  <si>
    <t>CROCHET TABL. LUXE 2TR 30X24 L/MILLE</t>
  </si>
  <si>
    <t>91010106</t>
  </si>
  <si>
    <t>ATTACHE TRIANGLE  N.00 6MM LE MILLE</t>
  </si>
  <si>
    <t>91010108</t>
  </si>
  <si>
    <t>ATTACHE TRIANGLE  N.0 8MM LE MILLE</t>
  </si>
  <si>
    <t>91010110</t>
  </si>
  <si>
    <t>ATTACHE TRIANGLE N.1 10MM LE MILLE</t>
  </si>
  <si>
    <t>91010112</t>
  </si>
  <si>
    <t>ATTACHE TRIANGLE N.2 12MM LE MILLE</t>
  </si>
  <si>
    <t>91010114</t>
  </si>
  <si>
    <t>ATTACHE TRIANGLE N3 14MM LE MILLE</t>
  </si>
  <si>
    <t>91010116</t>
  </si>
  <si>
    <t>ATTACHE TRIANGLE N.4 16MM LE MILLE</t>
  </si>
  <si>
    <t>91010120</t>
  </si>
  <si>
    <t>ATTACHE TRIANGLE N.5 20MM LE MILLE</t>
  </si>
  <si>
    <t>91010125</t>
  </si>
  <si>
    <t>ATTACHE TRIANGLE N.6 25MM LE MILLE</t>
  </si>
  <si>
    <t>91010230</t>
  </si>
  <si>
    <t>ATTACHE ADHESIVE D.30MM LE MILLE</t>
  </si>
  <si>
    <t>91010245</t>
  </si>
  <si>
    <t>ATTACHE ADHESIVE D.45MM LE MILLE</t>
  </si>
  <si>
    <t>91010301</t>
  </si>
  <si>
    <t>CROCHET SUEDOIS BETON  MINI    20MM LE MILLE</t>
  </si>
  <si>
    <t>91010302</t>
  </si>
  <si>
    <t>CROCHET SUEDOIS BETON MOYEN 31MM LE MILLE</t>
  </si>
  <si>
    <t>91010303</t>
  </si>
  <si>
    <t>CROCHET SUEDOIS BETON GRAND 36MM LE MILLE</t>
  </si>
  <si>
    <t>91020020</t>
  </si>
  <si>
    <t>ANNEAU+LACET D.15M AC.LTNNE LE MILLE</t>
  </si>
  <si>
    <t>91030000</t>
  </si>
  <si>
    <t>SERRE-CABLE LT 4X15MM L/MILLE</t>
  </si>
  <si>
    <t>91032509</t>
  </si>
  <si>
    <t>PITON AC LTONNE 2.5X9 L/MILLE</t>
  </si>
  <si>
    <t>91032612</t>
  </si>
  <si>
    <t>PITON AC LTONNE 2.65X12 L/MILLE</t>
  </si>
  <si>
    <t>91090000</t>
  </si>
  <si>
    <t>CHEVALET PORTE-ASSIETTE CRISTAL</t>
  </si>
  <si>
    <t>980000</t>
  </si>
  <si>
    <t>257117 ATTACHE ADH. D.30MM PQ/100</t>
  </si>
  <si>
    <t>980001</t>
  </si>
  <si>
    <t>257118 ATTACHE ADH. D.45MM PQ/100</t>
  </si>
  <si>
    <t>980087</t>
  </si>
  <si>
    <t>27190 ATTACHE ADH. D.30MM CTE/6</t>
  </si>
  <si>
    <t>980222</t>
  </si>
  <si>
    <t>27191 ATTACHE ADH. D.45MM CTE/6</t>
  </si>
  <si>
    <t>981697</t>
  </si>
  <si>
    <t>35600 CROCH.LUXE N.0L 22MM CT/10</t>
  </si>
  <si>
    <t>981698</t>
  </si>
  <si>
    <t>35601 CROCH.LUXE N.1L 26MM CT8</t>
  </si>
  <si>
    <t>981699</t>
  </si>
  <si>
    <t>35602 CROCH.LUXE N.2L 30MM CT/6</t>
  </si>
  <si>
    <t>981700</t>
  </si>
  <si>
    <t>35603 CROCH.LUXE N.3L 30*24 C/4</t>
  </si>
  <si>
    <t>981701</t>
  </si>
  <si>
    <t>35604 CROCH.LUXE N.4L 35*31 C/2</t>
  </si>
  <si>
    <t>981707</t>
  </si>
  <si>
    <t>35400 CROCH.MILUX N.0 18MM CT/10</t>
  </si>
  <si>
    <t>981708</t>
  </si>
  <si>
    <t>35410 CROCH.MILUX N.1 22MM CT/8</t>
  </si>
  <si>
    <t>981709</t>
  </si>
  <si>
    <t>35420 CROCH.MILUX N.2 26MM CT/7</t>
  </si>
  <si>
    <t>981710</t>
  </si>
  <si>
    <t>35430 CROCH.MILUX N.3 28X20 C/6</t>
  </si>
  <si>
    <t>981711</t>
  </si>
  <si>
    <t>35404 CROCH.MILUX N.4 30X24 C/3</t>
  </si>
  <si>
    <t>981717</t>
  </si>
  <si>
    <t>35500 CROCH.TABL.ASSORTIS CT/3+3+2+2</t>
  </si>
  <si>
    <t>981719</t>
  </si>
  <si>
    <t>35440 AIGUILLE BLEUI 1.2X25 C/10</t>
  </si>
  <si>
    <t>981721</t>
  </si>
  <si>
    <t>35450 AIGUILLE LTNNE 1.2X22 C/10</t>
  </si>
  <si>
    <t>981723</t>
  </si>
  <si>
    <t>35609 AIGUILLE REV.LT 1.4X25 C/10</t>
  </si>
  <si>
    <t>983414</t>
  </si>
  <si>
    <t>27180 7 ATTACHE TRIANGLE 8MM AC.LAITONNE</t>
  </si>
  <si>
    <t>983416</t>
  </si>
  <si>
    <t>27182 7 ATTACHE TRIANGLE 10MM AC.LAITONNE</t>
  </si>
  <si>
    <t>983418</t>
  </si>
  <si>
    <t>27150 6 ATTACHE TRIANGLE 12MM AC.LAITONNE</t>
  </si>
  <si>
    <t>983420</t>
  </si>
  <si>
    <t>27151 6 ATTACHE TRIANGLE 14MM AC.LAITONNE</t>
  </si>
  <si>
    <t>983422</t>
  </si>
  <si>
    <t>27160 5 ATTACHE TRIANGLE 16MM AC.LAITONNE</t>
  </si>
  <si>
    <t>983424</t>
  </si>
  <si>
    <t>27170 4 ATTACHE TRIANGLE 20MM AC.LAITONNE</t>
  </si>
  <si>
    <t>99102181</t>
  </si>
  <si>
    <t>10 BUTEES ELASTOMERE BLANC D.18 H 9 SANS VIS</t>
  </si>
  <si>
    <t>99102182</t>
  </si>
  <si>
    <t>10 BUTEES ELASTOMERE BLANC D.20 H10 SANS VIS</t>
  </si>
  <si>
    <t>99102183</t>
  </si>
  <si>
    <t>10 BUTEES ELASTOMERE BLANC D.23 H11 SANS VIS</t>
  </si>
  <si>
    <t>99102184</t>
  </si>
  <si>
    <t>10 BUTEES ELASTOMERE BLANC D.25 H12 SANS VIS</t>
  </si>
  <si>
    <t>99102189</t>
  </si>
  <si>
    <t>10 BUTEES DEMI-LUNE BLANC D.30 H17 SANS VIS</t>
  </si>
  <si>
    <t>99102199</t>
  </si>
  <si>
    <t>PLAQUE DE 8 BUTEES ADHESIVES CRISTAL</t>
  </si>
  <si>
    <t>99102200</t>
  </si>
  <si>
    <t>PLAQUE DE 8 BUTEES ADHESIVES BLANCHES</t>
  </si>
  <si>
    <t>99102201</t>
  </si>
  <si>
    <t>PLAQUE DE 8 BUTEES ADHESIVES MARRON</t>
  </si>
  <si>
    <t>2 BUTOIRS ADH TRIANG.BLANC PM 50MM</t>
  </si>
  <si>
    <t>99102211</t>
  </si>
  <si>
    <t>2 BUTOIRS ADH TRIANG.MARRON PM 50MM</t>
  </si>
  <si>
    <t>99102215</t>
  </si>
  <si>
    <t>2 BUTOIRS ADH.BLANC ROND D.32 H.22</t>
  </si>
  <si>
    <t>99102216</t>
  </si>
  <si>
    <t>2 BUTOIRS ADH.CRISTAL ROND D.32 H.22</t>
  </si>
  <si>
    <t>99102219</t>
  </si>
  <si>
    <t>1 BUTOIR ADHESIF BLANC SUR PLAQUE EFFET INOX</t>
  </si>
  <si>
    <t>99102252</t>
  </si>
  <si>
    <t>1 BUTOIR MURAL LTON VERNI 60</t>
  </si>
  <si>
    <t>99102253</t>
  </si>
  <si>
    <t>1 BUTOIR MURAL LT CHROME 60MM</t>
  </si>
  <si>
    <t>99102254</t>
  </si>
  <si>
    <t>1 BUTOIR MURAL LTON VERNI 80</t>
  </si>
  <si>
    <t>99102255</t>
  </si>
  <si>
    <t>1 BUTOIR MURAL LT CHROME 80MM</t>
  </si>
  <si>
    <t>99102262</t>
  </si>
  <si>
    <t>1 BUTOIR PLINTHE HETRE  60</t>
  </si>
  <si>
    <t>99102263</t>
  </si>
  <si>
    <t>1 BUTOIR PLINTHE HETRE 80</t>
  </si>
  <si>
    <t>99102265</t>
  </si>
  <si>
    <t>1 BUTOIR PLINTHE HETRE 100</t>
  </si>
  <si>
    <t>99102267</t>
  </si>
  <si>
    <t>1 BUTOIR PLINTHE HETRE 130</t>
  </si>
  <si>
    <t>99102277</t>
  </si>
  <si>
    <t>1 BUTOIR PLINT.CIVILON BLANC 70</t>
  </si>
  <si>
    <t>99102279</t>
  </si>
  <si>
    <t>1 BUTOIR PLINT.CIVILON BEIGE 70</t>
  </si>
  <si>
    <t>99102377</t>
  </si>
  <si>
    <t>99102504</t>
  </si>
  <si>
    <t>1 BUTOIR STD AC NICKELE H37 SANS VIS</t>
  </si>
  <si>
    <t>99102515</t>
  </si>
  <si>
    <t>99102529</t>
  </si>
  <si>
    <t>1 BUTOIR PLINTHE K EPOXY NOIR MAT 80</t>
  </si>
  <si>
    <t>99102531</t>
  </si>
  <si>
    <t>1 BUTOIR PLINTHE K ARGENT 80</t>
  </si>
  <si>
    <t>99102540</t>
  </si>
  <si>
    <t>1 BUTOIR DE BEQUILLE H25 ARGENT BOUCHON BLANC</t>
  </si>
  <si>
    <t>99102545</t>
  </si>
  <si>
    <t>1 BUTOIR DE BEQUILLE H22 EPO.ARGENT</t>
  </si>
  <si>
    <t>99102550</t>
  </si>
  <si>
    <t>2 BUTOIRS TOUGOM2  BLANC H36</t>
  </si>
  <si>
    <t>99102556</t>
  </si>
  <si>
    <t>2 BUTOIRS SOL ELASTOM BLANC H25</t>
  </si>
  <si>
    <t>99102557</t>
  </si>
  <si>
    <t>2 BUTOIRS SOL ELASTOM32 BLANC H32 D30</t>
  </si>
  <si>
    <t>99102558</t>
  </si>
  <si>
    <t>99102559</t>
  </si>
  <si>
    <t>2 BUTOIRS SOL MAXIGOM2 BLANC H25</t>
  </si>
  <si>
    <t>99102560</t>
  </si>
  <si>
    <t>2 BUTOIRS STD ZK LAITONOR H22 AVEC VIS TF 4X40</t>
  </si>
  <si>
    <t>99102561</t>
  </si>
  <si>
    <t>1 BUTOIR STD ZK NICKELE H22 SANS VIS</t>
  </si>
  <si>
    <t>99102562</t>
  </si>
  <si>
    <t>1 BUTOIR STD ZK LAITONOR H30 SANS VIS</t>
  </si>
  <si>
    <t>99102563</t>
  </si>
  <si>
    <t>1 BUTOIR STD ZK NICKELE H30 SANS VIS</t>
  </si>
  <si>
    <t>99102604</t>
  </si>
  <si>
    <t>1 BUTOIR STD AC NICKELE H37 BAGUE BLANCHE SANS VIS</t>
  </si>
  <si>
    <t>99102615</t>
  </si>
  <si>
    <t>1 BUTOIR STD AC NICKELE H37 VIS TFB</t>
  </si>
  <si>
    <t>99102631</t>
  </si>
  <si>
    <t>99102650</t>
  </si>
  <si>
    <t>10 BUTOIRS SOL TOUGOM2  BLANC H36 D32</t>
  </si>
  <si>
    <t>99102656</t>
  </si>
  <si>
    <t>10 BUTOIRS SOL ELASTOM BLANC H25 D30</t>
  </si>
  <si>
    <t>99102657</t>
  </si>
  <si>
    <t>10 BUTOIRS SOL ELASTOM32 BLANC H32 D30</t>
  </si>
  <si>
    <t>99102660</t>
  </si>
  <si>
    <t>1 BUTOIR STD ZK LAITONOR H22 VIS</t>
  </si>
  <si>
    <t>99102661</t>
  </si>
  <si>
    <t>1 BUTOIR STD ZK NICKELE H22 VIS</t>
  </si>
  <si>
    <t>99102662</t>
  </si>
  <si>
    <t>1 BUTOIR STD ZK LAITONOR H30 VIS</t>
  </si>
  <si>
    <t>99102663</t>
  </si>
  <si>
    <t>1 BUTOIR STD ZK NICKELE H30 VIS</t>
  </si>
  <si>
    <t>99102703</t>
  </si>
  <si>
    <t>1 BUTOIR LUXE H30 INOX BROSSE B.NOIRE AVEC VIS</t>
  </si>
  <si>
    <t>99102710</t>
  </si>
  <si>
    <t>1 BUTOIR INOXOR D.25 H.30 AVEC VIS</t>
  </si>
  <si>
    <t>99102711</t>
  </si>
  <si>
    <t>1 BUTOIR INOXOR D.30 H.34 AVEC VIS</t>
  </si>
  <si>
    <t>99102712</t>
  </si>
  <si>
    <t>1 BUTOIR INOXOR D.36 H.35 AVEC VIS</t>
  </si>
  <si>
    <t>99102740</t>
  </si>
  <si>
    <t>2 BUTOIRS NOVOR BLANC BAGUE BLANCHE D.36 H.30</t>
  </si>
  <si>
    <t>99102760</t>
  </si>
  <si>
    <t>1 BUTOIR BEQUILLE JULIOR BLANC D40 H20</t>
  </si>
  <si>
    <t>99102763</t>
  </si>
  <si>
    <t>1 BUTOIR BEQUILLE JULIOR GRIS/NOIR D40 H20</t>
  </si>
  <si>
    <t>99102790</t>
  </si>
  <si>
    <t>1 BUTOIR DE BEQUILLE ADHESIF ELIOR D60 BLANC</t>
  </si>
  <si>
    <t>99102794</t>
  </si>
  <si>
    <t>1 BUTOIR DE BEQUILLE ADHES.ELIOR 40 H14 BLANC</t>
  </si>
  <si>
    <t>99102900</t>
  </si>
  <si>
    <t>1 BUTOIR MURAL ADH. EIFFELOR BLANC</t>
  </si>
  <si>
    <t>99102901</t>
  </si>
  <si>
    <t>1 BUTOIR MURAL ADH. EIFFELOR GRIS</t>
  </si>
  <si>
    <t>99102907</t>
  </si>
  <si>
    <t>1 BUTOIR MURAL ADH. EIFFELOR NOIR/NOIR</t>
  </si>
  <si>
    <t>99111009</t>
  </si>
  <si>
    <t>PLAQUE DE 32 PATINS ADH.SILENCE D.9 BLANC</t>
  </si>
  <si>
    <t>99111020</t>
  </si>
  <si>
    <t>PLAQUE DE 20 PATINS ADH.SILENCE 20*8 BLANC</t>
  </si>
  <si>
    <t>99111021</t>
  </si>
  <si>
    <t>PLAQUE DE 25 SILENCES ADHESIF CRISTAL 10X1.5</t>
  </si>
  <si>
    <t>99111022</t>
  </si>
  <si>
    <t>PLAQUE DE 25 SILENCE ADHESIF CRISTAL 10X3</t>
  </si>
  <si>
    <t>99130101</t>
  </si>
  <si>
    <t>20 ATTACHES TRIANG.AC LTNNE 10 + POINTES</t>
  </si>
  <si>
    <t>99130103</t>
  </si>
  <si>
    <t>20 ATTACHES TRIANG.AC LTNNE 14 + POINTES</t>
  </si>
  <si>
    <t>99130104</t>
  </si>
  <si>
    <t>20 ATTACHES TRIANG.AC LTNNE 16 + POINTES</t>
  </si>
  <si>
    <t>99130105</t>
  </si>
  <si>
    <t>20 ATTACHES TRIANG.AC LTNNE 20 + POINTES</t>
  </si>
  <si>
    <t>99130106</t>
  </si>
  <si>
    <t>20 ATTACHES TRIANG.AC LTNNE 25 + POINTES</t>
  </si>
  <si>
    <t>99130124</t>
  </si>
  <si>
    <t>99140000</t>
  </si>
  <si>
    <t>5 CROCHETS INOX POUR TIGE DE CIMAISE FERME</t>
  </si>
  <si>
    <t>99145010</t>
  </si>
  <si>
    <t>2 CROCHETS INOX+verrou CIMAISE FERME</t>
  </si>
  <si>
    <t>99145044</t>
  </si>
  <si>
    <t>2 CROCHETS INOX CIMAISE ouvert</t>
  </si>
  <si>
    <t>AJ</t>
  </si>
  <si>
    <t>AJOUT DE COMMANDE</t>
  </si>
  <si>
    <t>B23101100</t>
  </si>
  <si>
    <t>B23101101</t>
  </si>
  <si>
    <t>B23101102</t>
  </si>
  <si>
    <t>B23101103</t>
  </si>
  <si>
    <t>B23101104</t>
  </si>
  <si>
    <t>B23101105</t>
  </si>
  <si>
    <t>B23101106</t>
  </si>
  <si>
    <t>B23101107</t>
  </si>
  <si>
    <t>B23102101</t>
  </si>
  <si>
    <t>B23104110</t>
  </si>
  <si>
    <t>B23104111</t>
  </si>
  <si>
    <t>B23104112</t>
  </si>
  <si>
    <t>B23121510</t>
  </si>
  <si>
    <t>B23121512</t>
  </si>
  <si>
    <t>B23121616</t>
  </si>
  <si>
    <t>B23124100</t>
  </si>
  <si>
    <t>B23126015</t>
  </si>
  <si>
    <t>B23126412</t>
  </si>
  <si>
    <t>B23126418</t>
  </si>
  <si>
    <t>B23127312</t>
  </si>
  <si>
    <t>B23127416</t>
  </si>
  <si>
    <t>B23130010</t>
  </si>
  <si>
    <t>B23130101</t>
  </si>
  <si>
    <t>B23130103</t>
  </si>
  <si>
    <t>B23130104</t>
  </si>
  <si>
    <t>B23130105</t>
  </si>
  <si>
    <t>B23130106</t>
  </si>
  <si>
    <t>B23130112</t>
  </si>
  <si>
    <t>B23130120</t>
  </si>
  <si>
    <t>B23130121</t>
  </si>
  <si>
    <t>B23130125</t>
  </si>
  <si>
    <t>B23130131</t>
  </si>
  <si>
    <t>B23130132</t>
  </si>
  <si>
    <t>B23130142</t>
  </si>
  <si>
    <t>B23130200</t>
  </si>
  <si>
    <t>B23130201</t>
  </si>
  <si>
    <t>B23130322</t>
  </si>
  <si>
    <t>B23130530</t>
  </si>
  <si>
    <t>B23130540</t>
  </si>
  <si>
    <t>B23130541</t>
  </si>
  <si>
    <t>B23130543</t>
  </si>
  <si>
    <t>B23131007</t>
  </si>
  <si>
    <t>B23131020</t>
  </si>
  <si>
    <t>B23131030</t>
  </si>
  <si>
    <t>B23133000</t>
  </si>
  <si>
    <t>B23145000</t>
  </si>
  <si>
    <t>B23145010</t>
  </si>
  <si>
    <t>B23145044</t>
  </si>
  <si>
    <t>B23146000</t>
  </si>
  <si>
    <t>B23147306</t>
  </si>
  <si>
    <t>B23147307</t>
  </si>
  <si>
    <t>B23147311</t>
  </si>
  <si>
    <t>B23402183</t>
  </si>
  <si>
    <t>B23402189</t>
  </si>
  <si>
    <t>B23402210</t>
  </si>
  <si>
    <t>B23402211</t>
  </si>
  <si>
    <t>B23402213</t>
  </si>
  <si>
    <t>B23402214</t>
  </si>
  <si>
    <t>B23402215</t>
  </si>
  <si>
    <t>B23402218</t>
  </si>
  <si>
    <t>B23402222</t>
  </si>
  <si>
    <t>B23402230</t>
  </si>
  <si>
    <t>B23402237</t>
  </si>
  <si>
    <t>B23402238</t>
  </si>
  <si>
    <t>B23402240</t>
  </si>
  <si>
    <t>B23402241</t>
  </si>
  <si>
    <t>B23402245</t>
  </si>
  <si>
    <t>B23402252</t>
  </si>
  <si>
    <t>B23402253</t>
  </si>
  <si>
    <t>B23402254</t>
  </si>
  <si>
    <t>B23402255</t>
  </si>
  <si>
    <t>B23402261</t>
  </si>
  <si>
    <t>B23402262</t>
  </si>
  <si>
    <t>B23402263</t>
  </si>
  <si>
    <t>B23402265</t>
  </si>
  <si>
    <t>B23402268</t>
  </si>
  <si>
    <t>B23402271</t>
  </si>
  <si>
    <t>BUTOIR SENIOR EPOXY NOIR BRILLANT CTE/1</t>
  </si>
  <si>
    <t>B23402272</t>
  </si>
  <si>
    <t>BUTOIR SENIOR EPOXY NOIR MAT CTE/1</t>
  </si>
  <si>
    <t>B23402277</t>
  </si>
  <si>
    <t>B23402281</t>
  </si>
  <si>
    <t>B23402282</t>
  </si>
  <si>
    <t>B23402283</t>
  </si>
  <si>
    <t>B23402289</t>
  </si>
  <si>
    <t>B23402290</t>
  </si>
  <si>
    <t>B23402500</t>
  </si>
  <si>
    <t>B23402501</t>
  </si>
  <si>
    <t>B23402502</t>
  </si>
  <si>
    <t>B23402503</t>
  </si>
  <si>
    <t>BUTOIR STD EPOXY BLANC H37 CT/1</t>
  </si>
  <si>
    <t>B23402510</t>
  </si>
  <si>
    <t>B23402511</t>
  </si>
  <si>
    <t>B23402515</t>
  </si>
  <si>
    <t>B23402520</t>
  </si>
  <si>
    <t>B23402521</t>
  </si>
  <si>
    <t>B23402522</t>
  </si>
  <si>
    <t>B23402523</t>
  </si>
  <si>
    <t>B23402529</t>
  </si>
  <si>
    <t>BUTOIR PLINTHE K NOIR MAT 80 CTE</t>
  </si>
  <si>
    <t>B23402530</t>
  </si>
  <si>
    <t>B23402531</t>
  </si>
  <si>
    <t>B23402539</t>
  </si>
  <si>
    <t>B23402540</t>
  </si>
  <si>
    <t>B23402541</t>
  </si>
  <si>
    <t>B23402542</t>
  </si>
  <si>
    <t>B23402550</t>
  </si>
  <si>
    <t>B23402556</t>
  </si>
  <si>
    <t>B23402590</t>
  </si>
  <si>
    <t>B23402591</t>
  </si>
  <si>
    <t>B23402592</t>
  </si>
  <si>
    <t>BUTOIR CIVILOR NOIR D.36 H=38 CT/1</t>
  </si>
  <si>
    <t>B23402595</t>
  </si>
  <si>
    <t>B23402701</t>
  </si>
  <si>
    <t>B23402703</t>
  </si>
  <si>
    <t>B23402705</t>
  </si>
  <si>
    <t>B23402710</t>
  </si>
  <si>
    <t>B23402711</t>
  </si>
  <si>
    <t>B23402712</t>
  </si>
  <si>
    <t>B23402735</t>
  </si>
  <si>
    <t>B23402751</t>
  </si>
  <si>
    <t>B23402753</t>
  </si>
  <si>
    <t>B23402756</t>
  </si>
  <si>
    <t>B23402758</t>
  </si>
  <si>
    <t>B23402782</t>
  </si>
  <si>
    <t>BUTOIR RESSORT D25 92MM ALU ARGENT CTE/1</t>
  </si>
  <si>
    <t>B23402785</t>
  </si>
  <si>
    <t>BUTOIR RESSORT D25 92MM LAITON POLI CTE/1</t>
  </si>
  <si>
    <t>B23402790</t>
  </si>
  <si>
    <t>B23402794</t>
  </si>
  <si>
    <t>BUTOIR BEQUILLE ELIOR40 D=40mm CT/2</t>
  </si>
  <si>
    <t>B23402900</t>
  </si>
  <si>
    <t>BUTOIR MURAL ADH.72 D36 BLANC EIFFELOR CTE</t>
  </si>
  <si>
    <t>B23402901</t>
  </si>
  <si>
    <t>BUTOIR MURAL ADH.72 D36 GRIS EIFFELOR CTE</t>
  </si>
  <si>
    <t>B23402902</t>
  </si>
  <si>
    <t>BUTOIR MURAL ADH.72 D36 BEIGE EIFFELOR CTE</t>
  </si>
  <si>
    <t>570103</t>
  </si>
  <si>
    <t>570104</t>
  </si>
  <si>
    <t>570105</t>
  </si>
  <si>
    <t>570106</t>
  </si>
  <si>
    <t>570108</t>
  </si>
  <si>
    <t>570110</t>
  </si>
  <si>
    <t>570203</t>
  </si>
  <si>
    <t>570204</t>
  </si>
  <si>
    <t>570205</t>
  </si>
  <si>
    <t>570206</t>
  </si>
  <si>
    <t>570208</t>
  </si>
  <si>
    <t>570210</t>
  </si>
  <si>
    <t>570212</t>
  </si>
  <si>
    <t>570304</t>
  </si>
  <si>
    <t>570305</t>
  </si>
  <si>
    <t>570306</t>
  </si>
  <si>
    <t>570308</t>
  </si>
  <si>
    <t>570310</t>
  </si>
  <si>
    <t>570312</t>
  </si>
  <si>
    <t>570404</t>
  </si>
  <si>
    <t>570405</t>
  </si>
  <si>
    <t>570406</t>
  </si>
  <si>
    <t>570408</t>
  </si>
  <si>
    <t>570410</t>
  </si>
  <si>
    <t>601075</t>
  </si>
  <si>
    <t>601100</t>
  </si>
  <si>
    <t>601125</t>
  </si>
  <si>
    <t>601150</t>
  </si>
  <si>
    <t>601200</t>
  </si>
  <si>
    <t>601250</t>
  </si>
  <si>
    <t>601300</t>
  </si>
  <si>
    <t>601350</t>
  </si>
  <si>
    <t>601400</t>
  </si>
  <si>
    <t>602125</t>
  </si>
  <si>
    <t>620816</t>
  </si>
  <si>
    <t>620824</t>
  </si>
  <si>
    <t>620828</t>
  </si>
  <si>
    <t>621436</t>
  </si>
  <si>
    <t>621452</t>
  </si>
  <si>
    <t>621460</t>
  </si>
  <si>
    <t>680203</t>
  </si>
  <si>
    <t>680205</t>
  </si>
  <si>
    <t>680206</t>
  </si>
  <si>
    <t>99102210</t>
  </si>
  <si>
    <t>19602930</t>
  </si>
  <si>
    <t>19602931</t>
  </si>
  <si>
    <t>19602541</t>
  </si>
  <si>
    <t xml:space="preserve">889 02188 </t>
  </si>
  <si>
    <t>SUPPRIME</t>
  </si>
  <si>
    <t>Sur demande</t>
  </si>
  <si>
    <t>231 45615</t>
  </si>
  <si>
    <t>231 45720</t>
  </si>
  <si>
    <t>L'attache</t>
  </si>
  <si>
    <t>SACHET PRO de 20 pièces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</si>
</sst>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73">
    <font>
      <sz val="10"/>
      <name val="Arial"/>
    </font>
    <font>
      <sz val="12"/>
      <color theme="1"/>
      <name val="Arial"/>
      <family val="2"/>
    </font>
    <font>
      <sz val="12"/>
      <name val="Arial"/>
      <family val="2"/>
    </font>
    <font>
      <sz val="9"/>
      <name val="Times New Roman"/>
      <family val="1"/>
    </font>
    <font>
      <sz val="10"/>
      <name val="Times New Roman"/>
      <family val="1"/>
    </font>
    <font>
      <sz val="10"/>
      <color indexed="18"/>
      <name val="Times New Roman"/>
      <family val="1"/>
    </font>
    <font>
      <sz val="9"/>
      <name val="Arial"/>
      <family val="2"/>
    </font>
    <font>
      <sz val="10"/>
      <color indexed="58"/>
      <name val="Arial"/>
      <family val="2"/>
    </font>
    <font>
      <sz val="10"/>
      <color indexed="58"/>
      <name val="Times New Roman"/>
      <family val="1"/>
    </font>
    <font>
      <sz val="11"/>
      <name val="Arial"/>
      <family val="2"/>
    </font>
    <font>
      <sz val="11"/>
      <name val="Times New Roman"/>
      <family val="1"/>
    </font>
    <font>
      <sz val="10"/>
      <name val="Arial"/>
      <family val="2"/>
    </font>
    <font>
      <sz val="10"/>
      <color indexed="18"/>
      <name val="Arial"/>
      <family val="2"/>
    </font>
    <font>
      <b/>
      <sz val="10"/>
      <color indexed="18"/>
      <name val="Arial"/>
      <family val="2"/>
    </font>
    <font>
      <b/>
      <sz val="10"/>
      <name val="Arial"/>
      <family val="2"/>
    </font>
    <font>
      <sz val="10"/>
      <color indexed="16"/>
      <name val="Arial"/>
      <family val="2"/>
    </font>
    <font>
      <sz val="10"/>
      <name val="Trebuchet MS"/>
      <family val="2"/>
    </font>
    <font>
      <sz val="16"/>
      <name val="Arial"/>
      <family val="2"/>
    </font>
    <font>
      <sz val="9"/>
      <color indexed="16"/>
      <name val="Arial"/>
      <family val="2"/>
    </font>
    <font>
      <sz val="9"/>
      <color indexed="18"/>
      <name val="Arial"/>
      <family val="2"/>
    </font>
    <font>
      <sz val="9"/>
      <color indexed="58"/>
      <name val="Arial"/>
      <family val="2"/>
    </font>
    <font>
      <sz val="11"/>
      <color indexed="18"/>
      <name val="Arial"/>
      <family val="2"/>
    </font>
    <font>
      <sz val="10"/>
      <name val="Arial"/>
      <family val="2"/>
    </font>
    <font>
      <sz val="18"/>
      <name val="Trebuchet MS"/>
      <family val="2"/>
    </font>
    <font>
      <sz val="10"/>
      <color indexed="58"/>
      <name val="Arial"/>
      <family val="2"/>
    </font>
    <font>
      <i/>
      <sz val="11"/>
      <color indexed="16"/>
      <name val="Times New Roman"/>
      <family val="1"/>
    </font>
    <font>
      <b/>
      <sz val="10"/>
      <color indexed="17"/>
      <name val="Arial"/>
      <family val="2"/>
    </font>
    <font>
      <sz val="14"/>
      <name val="Arial"/>
      <family val="2"/>
    </font>
    <font>
      <sz val="11"/>
      <name val="Arial"/>
      <family val="2"/>
    </font>
    <font>
      <sz val="9"/>
      <name val="Arial"/>
      <family val="2"/>
    </font>
    <font>
      <sz val="12"/>
      <color indexed="58"/>
      <name val="Arial"/>
      <family val="2"/>
    </font>
    <font>
      <b/>
      <sz val="12"/>
      <name val="Arial"/>
      <family val="2"/>
    </font>
    <font>
      <sz val="10"/>
      <color indexed="8"/>
      <name val="Arial"/>
      <family val="2"/>
    </font>
    <font>
      <sz val="10"/>
      <color indexed="62"/>
      <name val="Arial"/>
      <family val="2"/>
    </font>
    <font>
      <b/>
      <sz val="10"/>
      <color indexed="60"/>
      <name val="Arial"/>
      <family val="2"/>
    </font>
    <font>
      <sz val="9"/>
      <color indexed="30"/>
      <name val="Arial"/>
      <family val="2"/>
    </font>
    <font>
      <sz val="10"/>
      <color indexed="10"/>
      <name val="Arial"/>
      <family val="2"/>
    </font>
    <font>
      <b/>
      <sz val="9"/>
      <color indexed="60"/>
      <name val="Arial"/>
      <family val="2"/>
    </font>
    <font>
      <sz val="10"/>
      <name val="Arial"/>
      <family val="2"/>
    </font>
    <font>
      <b/>
      <sz val="9"/>
      <name val="Arial"/>
      <family val="2"/>
    </font>
    <font>
      <sz val="8"/>
      <name val="Arial"/>
      <family val="2"/>
    </font>
    <font>
      <sz val="11"/>
      <color indexed="58"/>
      <name val="Arial"/>
      <family val="2"/>
    </font>
    <font>
      <b/>
      <sz val="12"/>
      <color indexed="58"/>
      <name val="Arial"/>
      <family val="2"/>
    </font>
    <font>
      <sz val="10"/>
      <color indexed="30"/>
      <name val="Arial"/>
      <family val="2"/>
    </font>
    <font>
      <sz val="17"/>
      <color indexed="17"/>
      <name val="Freehand521 BT"/>
      <family val="4"/>
    </font>
    <font>
      <sz val="10"/>
      <color indexed="16"/>
      <name val="Times New Roman"/>
      <family val="1"/>
    </font>
    <font>
      <b/>
      <sz val="10"/>
      <color indexed="16"/>
      <name val="Arial"/>
      <family val="2"/>
    </font>
    <font>
      <b/>
      <sz val="12"/>
      <color indexed="17"/>
      <name val="Arial"/>
      <family val="2"/>
    </font>
    <font>
      <sz val="10"/>
      <color indexed="17"/>
      <name val="Arial"/>
      <family val="2"/>
    </font>
    <font>
      <sz val="9"/>
      <color indexed="17"/>
      <name val="Arial"/>
      <family val="2"/>
    </font>
    <font>
      <b/>
      <sz val="10"/>
      <color indexed="20"/>
      <name val="Arial"/>
      <family val="2"/>
    </font>
    <font>
      <sz val="10"/>
      <color indexed="8"/>
      <name val="MS Sans Serif"/>
      <family val="2"/>
    </font>
    <font>
      <b/>
      <sz val="10"/>
      <color indexed="36"/>
      <name val="Arial"/>
      <family val="2"/>
    </font>
    <font>
      <sz val="10"/>
      <color rgb="FFFF0000"/>
      <name val="Arial"/>
      <family val="2"/>
    </font>
    <font>
      <sz val="10"/>
      <color rgb="FFFF0000"/>
      <name val="Times New Roman"/>
      <family val="1"/>
    </font>
    <font>
      <sz val="12"/>
      <color rgb="FFFF0000"/>
      <name val="Arial"/>
      <family val="2"/>
    </font>
    <font>
      <sz val="12"/>
      <color theme="1"/>
      <name val="Arial"/>
      <family val="2"/>
    </font>
    <font>
      <b/>
      <sz val="12"/>
      <color theme="1"/>
      <name val="Arial"/>
      <family val="2"/>
    </font>
    <font>
      <b/>
      <sz val="10"/>
      <color rgb="FFFF0000"/>
      <name val="Arial"/>
      <family val="2"/>
    </font>
    <font>
      <b/>
      <sz val="9.5"/>
      <color rgb="FFFF0000"/>
      <name val="Arial"/>
      <family val="2"/>
    </font>
    <font>
      <b/>
      <sz val="10"/>
      <color rgb="FF7030A0"/>
      <name val="Arial"/>
      <family val="2"/>
    </font>
    <font>
      <sz val="10"/>
      <color rgb="FF800000"/>
      <name val="Arial"/>
      <family val="2"/>
    </font>
    <font>
      <sz val="9"/>
      <color indexed="81"/>
      <name val="Tahoma"/>
      <family val="2"/>
    </font>
    <font>
      <b/>
      <sz val="9"/>
      <color indexed="81"/>
      <name val="Tahoma"/>
      <family val="2"/>
    </font>
    <font>
      <b/>
      <sz val="11"/>
      <color rgb="FFFF0000"/>
      <name val="Arial"/>
      <family val="2"/>
    </font>
    <font>
      <sz val="12"/>
      <color rgb="FF0070C0"/>
      <name val="Arial"/>
      <family val="2"/>
    </font>
    <font>
      <sz val="9"/>
      <color rgb="FFFF0000"/>
      <name val="Arial"/>
      <family val="2"/>
    </font>
    <font>
      <strike/>
      <sz val="10"/>
      <color indexed="18"/>
      <name val="Arial"/>
      <family val="2"/>
    </font>
    <font>
      <strike/>
      <sz val="10"/>
      <name val="Arial"/>
      <family val="2"/>
    </font>
    <font>
      <sz val="10"/>
      <color theme="4" tint="-0.249977111117893"/>
      <name val="Arial"/>
      <family val="2"/>
    </font>
    <font>
      <sz val="24"/>
      <name val="Arial"/>
      <family val="2"/>
    </font>
    <font>
      <sz val="10"/>
      <color theme="1"/>
      <name val="Arial"/>
      <family val="2"/>
    </font>
    <font>
      <sz val="6"/>
      <name val="Arial"/>
      <family val="2"/>
    </font>
  </fonts>
  <fills count="10">
    <fill>
      <patternFill patternType="none"/>
    </fill>
    <fill>
      <patternFill patternType="gray125"/>
    </fill>
    <fill>
      <patternFill patternType="solid">
        <fgColor indexed="9"/>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s>
  <borders count="22">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s>
  <cellStyleXfs count="3">
    <xf numFmtId="0" fontId="0" fillId="0" borderId="0"/>
    <xf numFmtId="0" fontId="11" fillId="0" borderId="0"/>
    <xf numFmtId="0" fontId="51" fillId="0" borderId="0"/>
  </cellStyleXfs>
  <cellXfs count="691">
    <xf numFmtId="0" fontId="0" fillId="0" borderId="0" xfId="0"/>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2" fillId="0" borderId="1" xfId="0" applyFont="1" applyBorder="1" applyAlignment="1">
      <alignment horizontal="center"/>
    </xf>
    <xf numFmtId="0" fontId="2" fillId="0" borderId="0" xfId="0" applyFont="1" applyBorder="1" applyAlignment="1">
      <alignment horizontal="center"/>
    </xf>
    <xf numFmtId="0" fontId="4" fillId="0" borderId="0" xfId="0" applyFont="1" applyFill="1" applyBorder="1" applyAlignment="1">
      <alignment horizontal="left"/>
    </xf>
    <xf numFmtId="0" fontId="6" fillId="0" borderId="2" xfId="0" applyFont="1" applyBorder="1" applyAlignment="1">
      <alignment horizontal="center"/>
    </xf>
    <xf numFmtId="0" fontId="0" fillId="0" borderId="0" xfId="0" applyBorder="1"/>
    <xf numFmtId="3" fontId="3" fillId="0" borderId="0" xfId="0" applyNumberFormat="1" applyFont="1" applyBorder="1" applyAlignment="1">
      <alignment horizontal="center"/>
    </xf>
    <xf numFmtId="0" fontId="0" fillId="0" borderId="0" xfId="0" applyAlignment="1">
      <alignment horizontal="left"/>
    </xf>
    <xf numFmtId="0" fontId="12" fillId="0" borderId="0" xfId="0" applyFont="1"/>
    <xf numFmtId="49" fontId="4" fillId="0" borderId="0" xfId="0" applyNumberFormat="1" applyFont="1" applyBorder="1" applyAlignment="1">
      <alignment horizontal="center"/>
    </xf>
    <xf numFmtId="0" fontId="4" fillId="0" borderId="0" xfId="0" applyFont="1" applyBorder="1"/>
    <xf numFmtId="0" fontId="4" fillId="0" borderId="0" xfId="0" applyFont="1" applyBorder="1" applyAlignment="1">
      <alignment horizontal="center"/>
    </xf>
    <xf numFmtId="0" fontId="2" fillId="0" borderId="0" xfId="0" applyFont="1" applyAlignment="1">
      <alignment horizontal="left"/>
    </xf>
    <xf numFmtId="0" fontId="14" fillId="0" borderId="0" xfId="0" applyFont="1" applyBorder="1" applyAlignment="1">
      <alignment horizontal="center"/>
    </xf>
    <xf numFmtId="49" fontId="14" fillId="2" borderId="0" xfId="0" applyNumberFormat="1" applyFont="1" applyFill="1" applyBorder="1" applyAlignment="1">
      <alignment horizontal="center"/>
    </xf>
    <xf numFmtId="49" fontId="13" fillId="2" borderId="0" xfId="0" applyNumberFormat="1" applyFont="1" applyFill="1" applyBorder="1" applyAlignment="1">
      <alignment horizontal="center"/>
    </xf>
    <xf numFmtId="0" fontId="15" fillId="0" borderId="0" xfId="0" applyFont="1" applyAlignment="1">
      <alignment horizontal="center"/>
    </xf>
    <xf numFmtId="0" fontId="6" fillId="0" borderId="0" xfId="0" applyFont="1"/>
    <xf numFmtId="3" fontId="10" fillId="0" borderId="0" xfId="0" applyNumberFormat="1" applyFont="1" applyBorder="1" applyAlignment="1">
      <alignment horizontal="center"/>
    </xf>
    <xf numFmtId="0" fontId="11" fillId="0" borderId="2" xfId="0" applyFont="1" applyBorder="1" applyAlignment="1">
      <alignment horizontal="center"/>
    </xf>
    <xf numFmtId="0" fontId="4" fillId="0" borderId="0" xfId="0" applyFont="1" applyBorder="1" applyAlignment="1">
      <alignment horizontal="left"/>
    </xf>
    <xf numFmtId="49" fontId="5" fillId="0" borderId="0" xfId="0" applyNumberFormat="1" applyFont="1" applyBorder="1" applyAlignment="1">
      <alignment horizontal="center"/>
    </xf>
    <xf numFmtId="49" fontId="8" fillId="0" borderId="0" xfId="0" applyNumberFormat="1" applyFont="1" applyBorder="1" applyAlignment="1">
      <alignment horizontal="center"/>
    </xf>
    <xf numFmtId="0" fontId="8" fillId="0" borderId="0" xfId="0" applyFont="1" applyBorder="1" applyAlignment="1">
      <alignment horizontal="left"/>
    </xf>
    <xf numFmtId="0" fontId="8" fillId="0" borderId="0" xfId="0" applyFont="1" applyBorder="1" applyAlignment="1">
      <alignment horizontal="center"/>
    </xf>
    <xf numFmtId="0" fontId="4" fillId="0" borderId="0" xfId="0" applyFont="1" applyBorder="1" applyAlignment="1">
      <alignment horizontal="left" wrapText="1"/>
    </xf>
    <xf numFmtId="0" fontId="17" fillId="0" borderId="0" xfId="0" applyFont="1"/>
    <xf numFmtId="2" fontId="11" fillId="0" borderId="2" xfId="0" applyNumberFormat="1" applyFont="1" applyBorder="1" applyAlignment="1">
      <alignment horizontal="center"/>
    </xf>
    <xf numFmtId="0" fontId="18" fillId="0" borderId="2" xfId="0" applyFont="1" applyBorder="1" applyAlignment="1">
      <alignment horizontal="center"/>
    </xf>
    <xf numFmtId="2" fontId="11" fillId="0" borderId="2" xfId="0" applyNumberFormat="1" applyFont="1" applyBorder="1" applyAlignment="1">
      <alignment horizontal="center" vertical="center"/>
    </xf>
    <xf numFmtId="2" fontId="11" fillId="0" borderId="0" xfId="0" applyNumberFormat="1" applyFont="1" applyBorder="1" applyAlignment="1">
      <alignment horizontal="center" vertical="top" wrapText="1"/>
    </xf>
    <xf numFmtId="2" fontId="0" fillId="0" borderId="0" xfId="0" applyNumberFormat="1" applyBorder="1" applyAlignment="1">
      <alignment horizontal="center"/>
    </xf>
    <xf numFmtId="2" fontId="11" fillId="0" borderId="0" xfId="0" applyNumberFormat="1" applyFont="1" applyBorder="1" applyAlignment="1">
      <alignment horizontal="center"/>
    </xf>
    <xf numFmtId="0" fontId="4" fillId="0" borderId="0" xfId="0" applyFont="1" applyBorder="1" applyAlignment="1">
      <alignment horizontal="center" wrapText="1"/>
    </xf>
    <xf numFmtId="0" fontId="12" fillId="0" borderId="0" xfId="0" applyFont="1" applyBorder="1" applyAlignment="1">
      <alignment horizontal="center" vertical="center" wrapText="1"/>
    </xf>
    <xf numFmtId="0" fontId="4" fillId="0" borderId="0" xfId="0" applyFont="1" applyBorder="1" applyAlignment="1">
      <alignment horizontal="center" vertical="center" wrapText="1"/>
    </xf>
    <xf numFmtId="2" fontId="7" fillId="0" borderId="0" xfId="0" applyNumberFormat="1" applyFont="1" applyBorder="1" applyAlignment="1">
      <alignment horizontal="center" vertical="center" wrapText="1"/>
    </xf>
    <xf numFmtId="0" fontId="0" fillId="0" borderId="0" xfId="0" applyBorder="1" applyAlignment="1">
      <alignment horizontal="center" vertical="center" wrapText="1"/>
    </xf>
    <xf numFmtId="0" fontId="11" fillId="0" borderId="2" xfId="0" applyFont="1" applyBorder="1" applyAlignment="1">
      <alignment horizontal="center" wrapText="1"/>
    </xf>
    <xf numFmtId="2" fontId="20" fillId="0" borderId="0" xfId="0" applyNumberFormat="1" applyFont="1" applyBorder="1" applyAlignment="1">
      <alignment horizontal="center" vertical="top" wrapText="1"/>
    </xf>
    <xf numFmtId="0" fontId="11" fillId="0" borderId="0" xfId="0" applyFont="1" applyFill="1" applyBorder="1" applyAlignment="1">
      <alignment horizontal="center"/>
    </xf>
    <xf numFmtId="0" fontId="11" fillId="0" borderId="2" xfId="0" applyFont="1" applyBorder="1" applyAlignment="1">
      <alignment horizontal="left"/>
    </xf>
    <xf numFmtId="0" fontId="24" fillId="0" borderId="0" xfId="0" applyFont="1"/>
    <xf numFmtId="0" fontId="25" fillId="0" borderId="0" xfId="0" applyFont="1" applyAlignment="1">
      <alignment horizontal="center"/>
    </xf>
    <xf numFmtId="2" fontId="11" fillId="0" borderId="0" xfId="0" applyNumberFormat="1" applyFont="1" applyBorder="1" applyAlignment="1">
      <alignment horizontal="center" vertical="center"/>
    </xf>
    <xf numFmtId="2" fontId="4" fillId="0" borderId="0" xfId="0" applyNumberFormat="1" applyFont="1" applyBorder="1" applyAlignment="1">
      <alignment horizontal="center" vertical="center"/>
    </xf>
    <xf numFmtId="0" fontId="4" fillId="0" borderId="0" xfId="0" applyFont="1" applyBorder="1" applyAlignment="1">
      <alignment horizontal="center" vertical="center"/>
    </xf>
    <xf numFmtId="2" fontId="4" fillId="0" borderId="0" xfId="0" applyNumberFormat="1" applyFont="1" applyBorder="1" applyAlignment="1">
      <alignment horizontal="center"/>
    </xf>
    <xf numFmtId="0" fontId="27" fillId="0" borderId="0" xfId="0" applyFont="1" applyAlignment="1">
      <alignment horizontal="center"/>
    </xf>
    <xf numFmtId="2" fontId="19" fillId="0" borderId="0" xfId="0" applyNumberFormat="1" applyFont="1" applyBorder="1" applyAlignment="1">
      <alignment horizontal="center" vertical="top" wrapText="1"/>
    </xf>
    <xf numFmtId="2" fontId="7" fillId="0" borderId="0" xfId="0" applyNumberFormat="1" applyFont="1" applyBorder="1" applyAlignment="1">
      <alignment horizontal="center" vertical="top" wrapText="1"/>
    </xf>
    <xf numFmtId="49" fontId="0" fillId="0" borderId="0" xfId="0" applyNumberFormat="1"/>
    <xf numFmtId="0" fontId="12" fillId="0" borderId="2" xfId="0" applyFont="1" applyBorder="1" applyAlignment="1">
      <alignment horizontal="left"/>
    </xf>
    <xf numFmtId="49" fontId="12" fillId="0" borderId="0" xfId="0" applyNumberFormat="1" applyFont="1" applyBorder="1" applyAlignment="1">
      <alignment horizontal="center" vertical="center"/>
    </xf>
    <xf numFmtId="0" fontId="11" fillId="0" borderId="0" xfId="0" applyFont="1" applyBorder="1" applyAlignment="1">
      <alignment horizontal="center" wrapText="1"/>
    </xf>
    <xf numFmtId="49" fontId="15" fillId="0" borderId="0" xfId="0" applyNumberFormat="1" applyFont="1" applyBorder="1" applyAlignment="1">
      <alignment horizontal="left"/>
    </xf>
    <xf numFmtId="0" fontId="24" fillId="0" borderId="0" xfId="0" applyFont="1" applyAlignment="1">
      <alignment horizontal="center"/>
    </xf>
    <xf numFmtId="0" fontId="24" fillId="0" borderId="0" xfId="0" applyFont="1" applyAlignment="1"/>
    <xf numFmtId="49" fontId="11" fillId="0" borderId="2" xfId="0" applyNumberFormat="1" applyFont="1" applyBorder="1" applyAlignment="1">
      <alignment horizontal="center"/>
    </xf>
    <xf numFmtId="0" fontId="29" fillId="0" borderId="2" xfId="0" applyFont="1" applyBorder="1" applyAlignment="1">
      <alignment horizontal="center"/>
    </xf>
    <xf numFmtId="0" fontId="11" fillId="0" borderId="0" xfId="0" applyFont="1" applyBorder="1" applyAlignment="1">
      <alignment horizontal="left"/>
    </xf>
    <xf numFmtId="0" fontId="30" fillId="0" borderId="0" xfId="0" applyFont="1" applyBorder="1" applyAlignment="1">
      <alignment horizontal="center"/>
    </xf>
    <xf numFmtId="0" fontId="0" fillId="0" borderId="0" xfId="0" applyBorder="1" applyAlignment="1">
      <alignment wrapText="1"/>
    </xf>
    <xf numFmtId="0" fontId="0" fillId="0" borderId="0" xfId="0" applyBorder="1" applyAlignment="1">
      <alignment vertical="center"/>
    </xf>
    <xf numFmtId="0" fontId="11" fillId="0" borderId="0" xfId="0" applyFont="1"/>
    <xf numFmtId="0" fontId="0" fillId="0" borderId="0" xfId="0" applyFill="1"/>
    <xf numFmtId="0" fontId="35" fillId="0" borderId="2" xfId="0" applyFont="1" applyBorder="1" applyAlignment="1">
      <alignment horizontal="center"/>
    </xf>
    <xf numFmtId="0" fontId="11" fillId="0" borderId="0" xfId="0" applyFont="1" applyBorder="1" applyAlignment="1">
      <alignment horizontal="center"/>
    </xf>
    <xf numFmtId="0" fontId="33" fillId="0" borderId="2" xfId="0" applyFont="1" applyBorder="1"/>
    <xf numFmtId="0" fontId="11" fillId="0" borderId="0" xfId="0" applyFont="1" applyAlignment="1">
      <alignment horizontal="center"/>
    </xf>
    <xf numFmtId="0" fontId="11" fillId="0" borderId="2" xfId="0" applyFont="1" applyFill="1" applyBorder="1" applyAlignment="1">
      <alignment horizontal="left"/>
    </xf>
    <xf numFmtId="0" fontId="36" fillId="0" borderId="0" xfId="0" applyFont="1" applyAlignment="1">
      <alignment horizontal="center"/>
    </xf>
    <xf numFmtId="0" fontId="11" fillId="0" borderId="0" xfId="0" applyFont="1" applyAlignment="1">
      <alignment horizontal="left"/>
    </xf>
    <xf numFmtId="0" fontId="11" fillId="0" borderId="2" xfId="0" applyFont="1" applyBorder="1" applyAlignment="1">
      <alignment horizontal="center" vertical="center" wrapText="1"/>
    </xf>
    <xf numFmtId="0" fontId="11" fillId="0" borderId="4" xfId="0" applyFont="1" applyBorder="1" applyAlignment="1">
      <alignment horizontal="center" vertical="center"/>
    </xf>
    <xf numFmtId="0" fontId="12" fillId="0" borderId="2" xfId="0" applyFont="1" applyBorder="1" applyAlignment="1">
      <alignment wrapText="1"/>
    </xf>
    <xf numFmtId="0" fontId="22" fillId="0" borderId="2" xfId="0" applyFont="1" applyBorder="1" applyAlignment="1">
      <alignment horizontal="center"/>
    </xf>
    <xf numFmtId="0" fontId="11" fillId="0" borderId="2" xfId="0" applyFont="1" applyFill="1" applyBorder="1" applyAlignment="1">
      <alignment horizontal="center"/>
    </xf>
    <xf numFmtId="49" fontId="11" fillId="0" borderId="2" xfId="0" applyNumberFormat="1" applyFont="1" applyBorder="1"/>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3" fontId="6" fillId="0" borderId="2" xfId="0" applyNumberFormat="1" applyFont="1" applyBorder="1" applyAlignment="1">
      <alignment horizontal="center"/>
    </xf>
    <xf numFmtId="3" fontId="9" fillId="0" borderId="2" xfId="0" applyNumberFormat="1" applyFont="1" applyBorder="1" applyAlignment="1">
      <alignment horizontal="center"/>
    </xf>
    <xf numFmtId="3" fontId="29" fillId="0" borderId="2" xfId="0" applyNumberFormat="1" applyFont="1" applyBorder="1" applyAlignment="1">
      <alignment horizontal="center"/>
    </xf>
    <xf numFmtId="0" fontId="22" fillId="0" borderId="2" xfId="0" applyFont="1" applyBorder="1" applyAlignment="1">
      <alignment horizontal="center" wrapText="1"/>
    </xf>
    <xf numFmtId="3" fontId="11" fillId="0" borderId="2" xfId="0" applyNumberFormat="1" applyFont="1" applyBorder="1" applyAlignment="1">
      <alignment horizontal="center"/>
    </xf>
    <xf numFmtId="0" fontId="11" fillId="0" borderId="2" xfId="0" applyFont="1" applyBorder="1"/>
    <xf numFmtId="0" fontId="6" fillId="0" borderId="5" xfId="0" applyFont="1" applyBorder="1" applyAlignment="1">
      <alignment horizontal="center"/>
    </xf>
    <xf numFmtId="0" fontId="11" fillId="0" borderId="6" xfId="0" applyFont="1" applyBorder="1" applyAlignment="1">
      <alignment horizontal="center"/>
    </xf>
    <xf numFmtId="3" fontId="9" fillId="0" borderId="0" xfId="0" applyNumberFormat="1" applyFont="1" applyBorder="1" applyAlignment="1">
      <alignment horizontal="center"/>
    </xf>
    <xf numFmtId="0" fontId="29" fillId="0" borderId="0" xfId="0" applyFont="1" applyBorder="1" applyAlignment="1">
      <alignment horizontal="center"/>
    </xf>
    <xf numFmtId="49" fontId="12" fillId="0" borderId="2" xfId="0" applyNumberFormat="1" applyFont="1" applyBorder="1" applyAlignment="1">
      <alignment horizontal="center"/>
    </xf>
    <xf numFmtId="3" fontId="28" fillId="0" borderId="2" xfId="0" applyNumberFormat="1" applyFont="1" applyBorder="1" applyAlignment="1">
      <alignment horizontal="center"/>
    </xf>
    <xf numFmtId="3" fontId="29" fillId="0" borderId="0" xfId="0" applyNumberFormat="1" applyFont="1" applyBorder="1" applyAlignment="1">
      <alignment horizontal="center"/>
    </xf>
    <xf numFmtId="3" fontId="18" fillId="0" borderId="0" xfId="0" applyNumberFormat="1" applyFont="1" applyBorder="1" applyAlignment="1">
      <alignment horizontal="center"/>
    </xf>
    <xf numFmtId="0" fontId="39" fillId="0" borderId="0" xfId="0" applyFont="1" applyBorder="1" applyAlignment="1">
      <alignment horizontal="center"/>
    </xf>
    <xf numFmtId="0" fontId="22" fillId="0" borderId="2" xfId="0" applyFont="1" applyBorder="1" applyAlignment="1">
      <alignment horizontal="left"/>
    </xf>
    <xf numFmtId="0" fontId="6" fillId="0" borderId="2" xfId="0" applyFont="1" applyFill="1" applyBorder="1" applyAlignment="1">
      <alignment horizontal="center"/>
    </xf>
    <xf numFmtId="0" fontId="29" fillId="0" borderId="2" xfId="0" applyFont="1" applyBorder="1" applyAlignment="1">
      <alignment horizontal="left"/>
    </xf>
    <xf numFmtId="0" fontId="11" fillId="0" borderId="4" xfId="0" applyFont="1" applyBorder="1" applyAlignment="1">
      <alignment horizontal="center"/>
    </xf>
    <xf numFmtId="49" fontId="22" fillId="0" borderId="2" xfId="0" applyNumberFormat="1" applyFont="1" applyBorder="1" applyAlignment="1">
      <alignment horizontal="center"/>
    </xf>
    <xf numFmtId="3" fontId="6" fillId="0" borderId="2" xfId="0" applyNumberFormat="1" applyFont="1" applyBorder="1" applyAlignment="1">
      <alignment horizontal="center" wrapText="1"/>
    </xf>
    <xf numFmtId="0" fontId="11" fillId="0" borderId="0" xfId="0" applyFont="1" applyFill="1" applyBorder="1" applyAlignment="1">
      <alignment horizontal="left"/>
    </xf>
    <xf numFmtId="3" fontId="29" fillId="0" borderId="2" xfId="0" applyNumberFormat="1" applyFont="1" applyBorder="1" applyAlignment="1">
      <alignment horizontal="center" wrapText="1"/>
    </xf>
    <xf numFmtId="0" fontId="11" fillId="0" borderId="7" xfId="0" applyFont="1" applyFill="1" applyBorder="1" applyAlignment="1">
      <alignment horizontal="left"/>
    </xf>
    <xf numFmtId="3" fontId="29" fillId="0" borderId="2" xfId="0" applyNumberFormat="1" applyFont="1" applyBorder="1" applyAlignment="1">
      <alignment horizontal="center" vertical="center" wrapText="1"/>
    </xf>
    <xf numFmtId="49" fontId="11" fillId="0" borderId="0" xfId="0" applyNumberFormat="1" applyFont="1" applyBorder="1" applyAlignment="1">
      <alignment horizontal="center"/>
    </xf>
    <xf numFmtId="49" fontId="12" fillId="0" borderId="0" xfId="0" applyNumberFormat="1" applyFont="1" applyBorder="1" applyAlignment="1">
      <alignment horizontal="center"/>
    </xf>
    <xf numFmtId="0" fontId="22" fillId="0" borderId="0" xfId="0" applyFont="1" applyBorder="1" applyAlignment="1">
      <alignment horizontal="left"/>
    </xf>
    <xf numFmtId="2" fontId="22" fillId="0" borderId="0" xfId="0" applyNumberFormat="1" applyFont="1" applyBorder="1" applyAlignment="1">
      <alignment horizontal="center" vertical="center"/>
    </xf>
    <xf numFmtId="0" fontId="22" fillId="0" borderId="0" xfId="0" applyFont="1" applyBorder="1" applyAlignment="1">
      <alignment horizontal="center"/>
    </xf>
    <xf numFmtId="49" fontId="22" fillId="0" borderId="0" xfId="0" applyNumberFormat="1" applyFont="1" applyBorder="1" applyAlignment="1">
      <alignment horizontal="center"/>
    </xf>
    <xf numFmtId="0" fontId="22" fillId="0" borderId="0" xfId="0" applyFont="1"/>
    <xf numFmtId="0" fontId="11" fillId="0" borderId="0" xfId="0" applyFont="1" applyBorder="1"/>
    <xf numFmtId="0" fontId="12" fillId="0" borderId="2" xfId="0" applyFont="1" applyBorder="1" applyAlignment="1"/>
    <xf numFmtId="0" fontId="22" fillId="0" borderId="0" xfId="0" applyFont="1" applyBorder="1"/>
    <xf numFmtId="0" fontId="22" fillId="0" borderId="0" xfId="0" applyFont="1" applyFill="1" applyBorder="1" applyAlignment="1">
      <alignment horizontal="center"/>
    </xf>
    <xf numFmtId="0" fontId="22" fillId="0" borderId="0" xfId="0" applyFont="1" applyFill="1" applyBorder="1" applyAlignment="1">
      <alignment horizontal="left"/>
    </xf>
    <xf numFmtId="2" fontId="22" fillId="0" borderId="0" xfId="0" applyNumberFormat="1" applyFont="1" applyBorder="1" applyAlignment="1">
      <alignment horizontal="center"/>
    </xf>
    <xf numFmtId="0" fontId="11" fillId="0" borderId="2" xfId="0" applyFont="1" applyBorder="1" applyAlignment="1">
      <alignment horizontal="left" wrapText="1"/>
    </xf>
    <xf numFmtId="0" fontId="22" fillId="0" borderId="2" xfId="0" applyFont="1" applyBorder="1" applyAlignment="1">
      <alignment horizontal="left" wrapText="1"/>
    </xf>
    <xf numFmtId="0" fontId="33" fillId="0" borderId="2" xfId="0" applyFont="1" applyBorder="1" applyAlignment="1">
      <alignment horizontal="left" vertical="center" wrapText="1"/>
    </xf>
    <xf numFmtId="0" fontId="22" fillId="0" borderId="0" xfId="0" applyFont="1" applyBorder="1" applyAlignment="1">
      <alignment horizontal="left" wrapText="1"/>
    </xf>
    <xf numFmtId="0" fontId="33" fillId="0" borderId="2" xfId="0" applyFont="1" applyBorder="1" applyAlignment="1">
      <alignment horizontal="right" wrapText="1"/>
    </xf>
    <xf numFmtId="3" fontId="18" fillId="0" borderId="2" xfId="0" applyNumberFormat="1" applyFont="1" applyBorder="1" applyAlignment="1">
      <alignment horizontal="center"/>
    </xf>
    <xf numFmtId="49" fontId="6" fillId="0" borderId="2" xfId="0" applyNumberFormat="1" applyFont="1" applyFill="1" applyBorder="1" applyAlignment="1">
      <alignment horizontal="center"/>
    </xf>
    <xf numFmtId="49" fontId="29" fillId="0" borderId="2" xfId="0" applyNumberFormat="1" applyFont="1" applyFill="1" applyBorder="1" applyAlignment="1">
      <alignment horizontal="center"/>
    </xf>
    <xf numFmtId="0" fontId="22" fillId="0" borderId="2" xfId="0" applyFont="1" applyFill="1" applyBorder="1" applyAlignment="1">
      <alignment horizontal="left"/>
    </xf>
    <xf numFmtId="0" fontId="33" fillId="0" borderId="2" xfId="0" applyFont="1" applyFill="1" applyBorder="1" applyAlignment="1">
      <alignment horizontal="left"/>
    </xf>
    <xf numFmtId="0" fontId="22" fillId="0" borderId="0" xfId="0" applyFont="1" applyAlignment="1">
      <alignment horizontal="center"/>
    </xf>
    <xf numFmtId="0" fontId="11" fillId="0" borderId="7" xfId="0" applyFont="1" applyBorder="1"/>
    <xf numFmtId="0" fontId="29" fillId="0" borderId="2" xfId="0" applyFont="1" applyFill="1" applyBorder="1" applyAlignment="1">
      <alignment horizontal="left"/>
    </xf>
    <xf numFmtId="49" fontId="11" fillId="0" borderId="2" xfId="0" applyNumberFormat="1" applyFont="1" applyBorder="1" applyAlignment="1">
      <alignment horizontal="left" vertical="center"/>
    </xf>
    <xf numFmtId="0" fontId="11" fillId="0" borderId="2" xfId="0" applyFont="1" applyFill="1" applyBorder="1" applyAlignment="1">
      <alignment horizontal="left" wrapText="1"/>
    </xf>
    <xf numFmtId="0" fontId="11" fillId="0" borderId="2" xfId="0" applyFont="1" applyFill="1" applyBorder="1" applyAlignment="1">
      <alignment horizontal="left" vertical="center" wrapText="1"/>
    </xf>
    <xf numFmtId="0" fontId="33" fillId="0" borderId="0" xfId="0" applyFont="1" applyBorder="1"/>
    <xf numFmtId="164" fontId="33" fillId="0" borderId="0" xfId="0" applyNumberFormat="1" applyFont="1" applyBorder="1"/>
    <xf numFmtId="0" fontId="33" fillId="0" borderId="4" xfId="0" applyFont="1" applyBorder="1"/>
    <xf numFmtId="0" fontId="40" fillId="0" borderId="3" xfId="0" applyFont="1" applyBorder="1" applyAlignment="1">
      <alignment horizontal="center" vertical="center" wrapText="1"/>
    </xf>
    <xf numFmtId="0" fontId="22" fillId="0" borderId="6" xfId="0" applyFont="1" applyBorder="1" applyAlignment="1">
      <alignment horizontal="center"/>
    </xf>
    <xf numFmtId="0" fontId="11" fillId="0" borderId="5" xfId="0" applyFont="1" applyBorder="1" applyAlignment="1">
      <alignment horizontal="center"/>
    </xf>
    <xf numFmtId="2" fontId="24" fillId="0" borderId="0" xfId="0" applyNumberFormat="1" applyFont="1" applyBorder="1" applyAlignment="1">
      <alignment horizontal="center" vertical="top" wrapText="1"/>
    </xf>
    <xf numFmtId="49" fontId="11" fillId="2" borderId="2" xfId="0" applyNumberFormat="1" applyFont="1" applyFill="1" applyBorder="1" applyAlignment="1">
      <alignment horizontal="center"/>
    </xf>
    <xf numFmtId="49" fontId="12" fillId="2" borderId="2" xfId="0" applyNumberFormat="1" applyFont="1" applyFill="1" applyBorder="1" applyAlignment="1">
      <alignment horizontal="center"/>
    </xf>
    <xf numFmtId="49" fontId="11" fillId="2" borderId="0" xfId="0" applyNumberFormat="1" applyFont="1" applyFill="1" applyBorder="1" applyAlignment="1">
      <alignment horizontal="center"/>
    </xf>
    <xf numFmtId="49" fontId="12" fillId="2" borderId="0" xfId="0" applyNumberFormat="1" applyFont="1" applyFill="1" applyBorder="1" applyAlignment="1">
      <alignment horizontal="center"/>
    </xf>
    <xf numFmtId="0" fontId="22" fillId="0" borderId="0" xfId="0" applyFont="1" applyBorder="1" applyAlignment="1">
      <alignment horizontal="center" vertical="center" wrapText="1"/>
    </xf>
    <xf numFmtId="0" fontId="22" fillId="0" borderId="2" xfId="0" applyFont="1" applyBorder="1" applyAlignment="1">
      <alignment horizontal="center" vertical="center" wrapText="1"/>
    </xf>
    <xf numFmtId="49" fontId="22" fillId="0" borderId="2" xfId="0" applyNumberFormat="1" applyFont="1" applyBorder="1" applyAlignment="1">
      <alignment horizontal="center" wrapText="1"/>
    </xf>
    <xf numFmtId="0" fontId="22" fillId="0" borderId="0" xfId="0" applyFont="1" applyBorder="1" applyAlignment="1">
      <alignment horizontal="center" wrapText="1"/>
    </xf>
    <xf numFmtId="2" fontId="24" fillId="0" borderId="0" xfId="0" applyNumberFormat="1" applyFont="1" applyBorder="1" applyAlignment="1">
      <alignment horizontal="center" vertical="center" wrapText="1"/>
    </xf>
    <xf numFmtId="0" fontId="11" fillId="0" borderId="0" xfId="0" applyFont="1" applyBorder="1" applyAlignment="1">
      <alignment vertical="center"/>
    </xf>
    <xf numFmtId="0" fontId="11" fillId="0" borderId="3" xfId="0" applyFont="1" applyBorder="1" applyAlignment="1">
      <alignment horizontal="center"/>
    </xf>
    <xf numFmtId="0" fontId="38" fillId="0" borderId="0" xfId="0" applyFont="1"/>
    <xf numFmtId="49" fontId="11" fillId="0" borderId="0" xfId="0" applyNumberFormat="1" applyFont="1" applyBorder="1" applyAlignment="1">
      <alignment horizontal="center" vertical="center"/>
    </xf>
    <xf numFmtId="2" fontId="11" fillId="0" borderId="0" xfId="0" applyNumberFormat="1" applyFont="1" applyBorder="1" applyAlignment="1">
      <alignment horizontal="center" vertical="center" wrapText="1"/>
    </xf>
    <xf numFmtId="3" fontId="9" fillId="0" borderId="1" xfId="0" applyNumberFormat="1" applyFont="1" applyBorder="1" applyAlignment="1">
      <alignment horizontal="center"/>
    </xf>
    <xf numFmtId="0" fontId="11" fillId="0" borderId="8" xfId="0" applyFont="1" applyBorder="1"/>
    <xf numFmtId="2" fontId="11" fillId="0" borderId="8" xfId="0" applyNumberFormat="1" applyFont="1" applyBorder="1" applyAlignment="1">
      <alignment horizontal="center" vertical="center"/>
    </xf>
    <xf numFmtId="0" fontId="11" fillId="0" borderId="10" xfId="0" applyFont="1"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11" fillId="0" borderId="10" xfId="0" applyFont="1" applyBorder="1"/>
    <xf numFmtId="49" fontId="12" fillId="0" borderId="8" xfId="0" applyNumberFormat="1" applyFont="1" applyBorder="1" applyAlignment="1">
      <alignment horizontal="center"/>
    </xf>
    <xf numFmtId="49" fontId="11" fillId="0" borderId="8" xfId="0" applyNumberFormat="1" applyFont="1" applyBorder="1" applyAlignment="1">
      <alignment horizontal="center"/>
    </xf>
    <xf numFmtId="0" fontId="11" fillId="0" borderId="8" xfId="0" applyFont="1" applyBorder="1" applyAlignment="1">
      <alignment horizontal="left"/>
    </xf>
    <xf numFmtId="0" fontId="11" fillId="0" borderId="11" xfId="0" applyFont="1" applyBorder="1"/>
    <xf numFmtId="0" fontId="35" fillId="0" borderId="8" xfId="0" applyFont="1" applyBorder="1" applyAlignment="1">
      <alignment horizontal="center"/>
    </xf>
    <xf numFmtId="0" fontId="11" fillId="0" borderId="8" xfId="0" applyFont="1" applyBorder="1" applyAlignment="1">
      <alignment horizontal="center"/>
    </xf>
    <xf numFmtId="49" fontId="12" fillId="0" borderId="2" xfId="0" applyNumberFormat="1" applyFont="1" applyFill="1" applyBorder="1" applyAlignment="1">
      <alignment horizontal="center"/>
    </xf>
    <xf numFmtId="0" fontId="29" fillId="0" borderId="2" xfId="0" applyFont="1" applyBorder="1" applyAlignment="1">
      <alignment horizontal="center" vertical="center" wrapText="1"/>
    </xf>
    <xf numFmtId="49" fontId="11" fillId="0" borderId="2" xfId="1" applyNumberFormat="1" applyFont="1" applyBorder="1" applyAlignment="1">
      <alignment horizontal="center" vertical="center"/>
    </xf>
    <xf numFmtId="0" fontId="11" fillId="0" borderId="2" xfId="1" applyFont="1" applyBorder="1" applyAlignment="1">
      <alignment horizontal="center" vertical="center" wrapText="1"/>
    </xf>
    <xf numFmtId="49" fontId="11" fillId="0" borderId="2" xfId="1" applyNumberFormat="1" applyFont="1" applyBorder="1" applyAlignment="1">
      <alignment horizontal="center"/>
    </xf>
    <xf numFmtId="0" fontId="11" fillId="0" borderId="2" xfId="1" applyFont="1" applyBorder="1" applyAlignment="1">
      <alignment horizontal="center" wrapText="1"/>
    </xf>
    <xf numFmtId="49" fontId="12" fillId="0" borderId="2" xfId="0" applyNumberFormat="1" applyFont="1" applyFill="1" applyBorder="1" applyAlignment="1">
      <alignment horizontal="center" vertical="center"/>
    </xf>
    <xf numFmtId="49" fontId="11" fillId="0" borderId="0" xfId="1" applyNumberFormat="1" applyFont="1" applyBorder="1" applyAlignment="1">
      <alignment horizontal="center" vertical="center"/>
    </xf>
    <xf numFmtId="0" fontId="11" fillId="0" borderId="0" xfId="1" applyFont="1" applyBorder="1" applyAlignment="1">
      <alignment horizontal="center" wrapText="1"/>
    </xf>
    <xf numFmtId="2" fontId="11" fillId="0" borderId="0" xfId="1" applyNumberFormat="1" applyFont="1" applyBorder="1" applyAlignment="1">
      <alignment horizontal="center" vertical="center" wrapText="1"/>
    </xf>
    <xf numFmtId="0" fontId="29" fillId="0" borderId="0" xfId="0" applyFont="1" applyBorder="1" applyAlignment="1">
      <alignment horizontal="center" vertical="center" wrapText="1"/>
    </xf>
    <xf numFmtId="49" fontId="12" fillId="0" borderId="0" xfId="0" applyNumberFormat="1" applyFont="1" applyFill="1" applyBorder="1" applyAlignment="1">
      <alignment horizontal="center" vertical="center"/>
    </xf>
    <xf numFmtId="3" fontId="9" fillId="0" borderId="2"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0" fillId="0" borderId="0" xfId="0" applyAlignment="1">
      <alignment horizontal="center" vertical="center" wrapText="1"/>
    </xf>
    <xf numFmtId="49" fontId="12" fillId="0" borderId="2" xfId="0" applyNumberFormat="1" applyFont="1" applyBorder="1" applyAlignment="1">
      <alignment horizontal="center" vertical="center" wrapText="1"/>
    </xf>
    <xf numFmtId="49" fontId="12"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49" fontId="22" fillId="0" borderId="0" xfId="0" applyNumberFormat="1" applyFont="1" applyBorder="1" applyAlignment="1">
      <alignment horizontal="center" wrapText="1"/>
    </xf>
    <xf numFmtId="3" fontId="6" fillId="0" borderId="0" xfId="0" applyNumberFormat="1" applyFont="1" applyBorder="1" applyAlignment="1">
      <alignment horizontal="center"/>
    </xf>
    <xf numFmtId="3" fontId="19" fillId="0" borderId="0" xfId="0" applyNumberFormat="1" applyFont="1" applyBorder="1" applyAlignment="1">
      <alignment horizontal="center"/>
    </xf>
    <xf numFmtId="0" fontId="2" fillId="0" borderId="0" xfId="0" applyFont="1" applyBorder="1" applyAlignment="1"/>
    <xf numFmtId="0" fontId="2" fillId="0" borderId="0" xfId="0" applyFont="1" applyAlignment="1"/>
    <xf numFmtId="0" fontId="31" fillId="0" borderId="0" xfId="0" applyFont="1" applyBorder="1" applyAlignment="1">
      <alignment horizontal="center"/>
    </xf>
    <xf numFmtId="0" fontId="31" fillId="0" borderId="0" xfId="0" applyFont="1" applyAlignment="1">
      <alignment horizontal="center"/>
    </xf>
    <xf numFmtId="0" fontId="30" fillId="0" borderId="0" xfId="0" applyFont="1" applyAlignment="1">
      <alignment horizontal="center"/>
    </xf>
    <xf numFmtId="2" fontId="2" fillId="0" borderId="0" xfId="0" applyNumberFormat="1" applyFont="1" applyBorder="1" applyAlignment="1">
      <alignment horizontal="center" vertical="top" wrapText="1"/>
    </xf>
    <xf numFmtId="0" fontId="33" fillId="0" borderId="0" xfId="0" applyFont="1" applyBorder="1" applyAlignment="1">
      <alignment horizontal="right" wrapText="1"/>
    </xf>
    <xf numFmtId="0" fontId="33" fillId="0" borderId="0" xfId="0" applyFont="1" applyFill="1" applyBorder="1" applyAlignment="1">
      <alignment horizontal="left"/>
    </xf>
    <xf numFmtId="0" fontId="12" fillId="0" borderId="0" xfId="0" applyFont="1" applyBorder="1" applyAlignment="1">
      <alignment wrapText="1"/>
    </xf>
    <xf numFmtId="0" fontId="0" fillId="0" borderId="0" xfId="0" applyFill="1" applyBorder="1"/>
    <xf numFmtId="49" fontId="11" fillId="0" borderId="0" xfId="0" applyNumberFormat="1" applyFont="1" applyFill="1" applyBorder="1" applyAlignment="1">
      <alignment horizontal="center"/>
    </xf>
    <xf numFmtId="0" fontId="12" fillId="0" borderId="3" xfId="0" applyFont="1" applyBorder="1" applyAlignment="1"/>
    <xf numFmtId="0" fontId="0" fillId="0" borderId="2" xfId="0" applyBorder="1" applyAlignment="1"/>
    <xf numFmtId="3" fontId="18" fillId="3" borderId="2" xfId="0" applyNumberFormat="1" applyFont="1" applyFill="1" applyBorder="1" applyAlignment="1">
      <alignment horizontal="center"/>
    </xf>
    <xf numFmtId="3" fontId="18" fillId="3" borderId="2" xfId="0" applyNumberFormat="1" applyFont="1" applyFill="1" applyBorder="1" applyAlignment="1">
      <alignment horizontal="center" vertical="center" wrapText="1"/>
    </xf>
    <xf numFmtId="0" fontId="6" fillId="3" borderId="0" xfId="0" applyFont="1" applyFill="1" applyAlignment="1">
      <alignment horizontal="center"/>
    </xf>
    <xf numFmtId="0" fontId="29" fillId="3" borderId="0" xfId="0" applyFont="1" applyFill="1" applyAlignment="1">
      <alignment horizontal="center"/>
    </xf>
    <xf numFmtId="3" fontId="19" fillId="3" borderId="2" xfId="0" applyNumberFormat="1" applyFont="1" applyFill="1" applyBorder="1" applyAlignment="1">
      <alignment horizontal="center"/>
    </xf>
    <xf numFmtId="3" fontId="6" fillId="3" borderId="2" xfId="0" applyNumberFormat="1" applyFont="1" applyFill="1" applyBorder="1" applyAlignment="1">
      <alignment horizontal="center"/>
    </xf>
    <xf numFmtId="0" fontId="11" fillId="0" borderId="2" xfId="0" applyFont="1" applyBorder="1" applyAlignment="1">
      <alignment horizontal="center" vertical="center"/>
    </xf>
    <xf numFmtId="2" fontId="53" fillId="0" borderId="0" xfId="0" applyNumberFormat="1" applyFont="1" applyBorder="1" applyAlignment="1">
      <alignment horizontal="center" vertical="center" wrapText="1"/>
    </xf>
    <xf numFmtId="49" fontId="11" fillId="0" borderId="2" xfId="0" applyNumberFormat="1" applyFont="1" applyBorder="1" applyAlignment="1">
      <alignment horizontal="center" wrapText="1"/>
    </xf>
    <xf numFmtId="2" fontId="7" fillId="0" borderId="2" xfId="0" applyNumberFormat="1" applyFont="1" applyBorder="1" applyAlignment="1">
      <alignment horizontal="center" vertical="center" wrapText="1"/>
    </xf>
    <xf numFmtId="49" fontId="11" fillId="0" borderId="0" xfId="0" applyNumberFormat="1" applyFont="1" applyBorder="1" applyAlignment="1">
      <alignment horizontal="center" wrapText="1"/>
    </xf>
    <xf numFmtId="0" fontId="6" fillId="0" borderId="0" xfId="0" applyFont="1" applyBorder="1" applyAlignment="1">
      <alignment horizontal="center"/>
    </xf>
    <xf numFmtId="3" fontId="11" fillId="0" borderId="0" xfId="0" applyNumberFormat="1" applyFont="1" applyBorder="1" applyAlignment="1">
      <alignment horizontal="center"/>
    </xf>
    <xf numFmtId="2" fontId="53" fillId="0" borderId="0" xfId="0" applyNumberFormat="1" applyFont="1" applyBorder="1" applyAlignment="1">
      <alignment horizontal="center" vertical="center"/>
    </xf>
    <xf numFmtId="0" fontId="11" fillId="0" borderId="2" xfId="0" applyFont="1" applyBorder="1" applyAlignment="1">
      <alignment wrapText="1"/>
    </xf>
    <xf numFmtId="49" fontId="11" fillId="0" borderId="2" xfId="0" applyNumberFormat="1" applyFont="1" applyBorder="1" applyAlignment="1">
      <alignment horizontal="center" vertical="top"/>
    </xf>
    <xf numFmtId="0" fontId="11" fillId="0" borderId="2" xfId="0" applyFont="1" applyBorder="1" applyAlignment="1">
      <alignment horizontal="center" vertical="top" wrapText="1"/>
    </xf>
    <xf numFmtId="0" fontId="0" fillId="0" borderId="0" xfId="0" applyAlignment="1"/>
    <xf numFmtId="0" fontId="11" fillId="0" borderId="2" xfId="0" applyFont="1" applyFill="1" applyBorder="1" applyAlignment="1">
      <alignment horizontal="center" vertical="center"/>
    </xf>
    <xf numFmtId="49" fontId="12" fillId="0" borderId="2" xfId="0" applyNumberFormat="1" applyFont="1" applyBorder="1" applyAlignment="1">
      <alignment horizontal="center" vertical="center"/>
    </xf>
    <xf numFmtId="0" fontId="44" fillId="0" borderId="0" xfId="0" applyFont="1"/>
    <xf numFmtId="0" fontId="6" fillId="0" borderId="0" xfId="0" applyFont="1" applyAlignment="1">
      <alignment horizontal="center"/>
    </xf>
    <xf numFmtId="0" fontId="15" fillId="0" borderId="2" xfId="0" applyFont="1" applyBorder="1" applyAlignment="1">
      <alignment horizontal="center"/>
    </xf>
    <xf numFmtId="0" fontId="15" fillId="0" borderId="2" xfId="0" applyFont="1" applyFill="1" applyBorder="1" applyAlignment="1">
      <alignment horizontal="center"/>
    </xf>
    <xf numFmtId="0" fontId="15" fillId="0" borderId="0" xfId="0" applyFont="1" applyFill="1" applyBorder="1" applyAlignment="1">
      <alignment horizontal="center"/>
    </xf>
    <xf numFmtId="0" fontId="0" fillId="0" borderId="0" xfId="0" applyBorder="1" applyAlignment="1">
      <alignment horizontal="left"/>
    </xf>
    <xf numFmtId="0" fontId="45" fillId="0" borderId="0" xfId="0" applyFont="1" applyFill="1" applyBorder="1" applyAlignment="1">
      <alignment horizontal="center"/>
    </xf>
    <xf numFmtId="0" fontId="0" fillId="0" borderId="0" xfId="0" applyBorder="1" applyAlignment="1">
      <alignment horizontal="center" wrapText="1"/>
    </xf>
    <xf numFmtId="0" fontId="11" fillId="0" borderId="0" xfId="0" applyFont="1" applyBorder="1" applyAlignment="1">
      <alignment horizontal="right" vertical="center"/>
    </xf>
    <xf numFmtId="0" fontId="0" fillId="0" borderId="0" xfId="0" applyBorder="1" applyAlignment="1">
      <alignment horizontal="center" vertical="center"/>
    </xf>
    <xf numFmtId="49" fontId="0" fillId="0" borderId="0" xfId="0" applyNumberFormat="1" applyBorder="1" applyAlignment="1">
      <alignment horizontal="center"/>
    </xf>
    <xf numFmtId="0" fontId="15" fillId="0" borderId="0" xfId="0" applyFont="1" applyBorder="1" applyAlignment="1">
      <alignment horizontal="center"/>
    </xf>
    <xf numFmtId="0" fontId="0" fillId="0" borderId="0" xfId="0" applyBorder="1" applyAlignment="1">
      <alignment horizontal="right"/>
    </xf>
    <xf numFmtId="49" fontId="11" fillId="0" borderId="0" xfId="0" applyNumberFormat="1" applyFont="1" applyBorder="1"/>
    <xf numFmtId="49" fontId="0" fillId="0" borderId="0" xfId="0" applyNumberFormat="1" applyBorder="1"/>
    <xf numFmtId="0" fontId="0" fillId="0" borderId="0" xfId="0" applyFill="1" applyBorder="1" applyAlignment="1">
      <alignment horizontal="center"/>
    </xf>
    <xf numFmtId="0" fontId="26" fillId="0" borderId="0" xfId="0" applyFont="1" applyAlignment="1">
      <alignment horizontal="left"/>
    </xf>
    <xf numFmtId="0" fontId="14" fillId="0" borderId="0" xfId="0" applyFont="1" applyAlignment="1">
      <alignment horizontal="left"/>
    </xf>
    <xf numFmtId="2" fontId="12" fillId="0" borderId="0" xfId="0" applyNumberFormat="1" applyFont="1" applyBorder="1" applyAlignment="1">
      <alignment horizontal="center" vertical="center" wrapText="1"/>
    </xf>
    <xf numFmtId="0" fontId="6" fillId="0" borderId="0" xfId="0" applyFont="1" applyBorder="1" applyAlignment="1">
      <alignment horizontal="center" wrapText="1"/>
    </xf>
    <xf numFmtId="0" fontId="48" fillId="0" borderId="0" xfId="0" applyFont="1" applyAlignment="1">
      <alignment horizontal="left"/>
    </xf>
    <xf numFmtId="0" fontId="48" fillId="0" borderId="0" xfId="0" applyFont="1" applyBorder="1" applyAlignment="1">
      <alignment horizontal="left"/>
    </xf>
    <xf numFmtId="0" fontId="26" fillId="0" borderId="0" xfId="0" applyFont="1"/>
    <xf numFmtId="0" fontId="48" fillId="0" borderId="0" xfId="0" applyFont="1"/>
    <xf numFmtId="0" fontId="49" fillId="0" borderId="0" xfId="0" applyFont="1"/>
    <xf numFmtId="49" fontId="26" fillId="0" borderId="0" xfId="0" applyNumberFormat="1" applyFont="1" applyBorder="1" applyAlignment="1">
      <alignment horizontal="left"/>
    </xf>
    <xf numFmtId="0" fontId="26" fillId="0" borderId="0" xfId="0" applyFont="1" applyBorder="1"/>
    <xf numFmtId="0" fontId="4" fillId="0" borderId="0" xfId="0" applyFont="1" applyBorder="1" applyAlignment="1"/>
    <xf numFmtId="3" fontId="6" fillId="0" borderId="1" xfId="0" applyNumberFormat="1" applyFont="1" applyBorder="1" applyAlignment="1">
      <alignment horizontal="center"/>
    </xf>
    <xf numFmtId="0" fontId="6" fillId="0" borderId="1" xfId="0" applyFont="1" applyBorder="1" applyAlignment="1">
      <alignment horizontal="center"/>
    </xf>
    <xf numFmtId="3" fontId="9" fillId="0" borderId="6" xfId="0" applyNumberFormat="1" applyFont="1" applyBorder="1" applyAlignment="1">
      <alignment horizontal="center"/>
    </xf>
    <xf numFmtId="0" fontId="11" fillId="0" borderId="0" xfId="0" applyFont="1" applyBorder="1" applyAlignment="1">
      <alignment vertical="center" wrapText="1"/>
    </xf>
    <xf numFmtId="0" fontId="11" fillId="0" borderId="2" xfId="0" applyFont="1" applyFill="1" applyBorder="1" applyAlignment="1">
      <alignment vertical="center" wrapText="1"/>
    </xf>
    <xf numFmtId="0" fontId="11" fillId="0" borderId="2" xfId="0"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6" fillId="0" borderId="0" xfId="0" applyNumberFormat="1" applyFont="1" applyFill="1" applyBorder="1" applyAlignment="1">
      <alignment horizontal="center"/>
    </xf>
    <xf numFmtId="0" fontId="6" fillId="0" borderId="0" xfId="0" applyFont="1" applyFill="1" applyBorder="1" applyAlignment="1">
      <alignment horizontal="center"/>
    </xf>
    <xf numFmtId="49" fontId="32" fillId="0" borderId="0" xfId="2" applyNumberFormat="1" applyFont="1" applyBorder="1" applyAlignment="1">
      <alignment horizontal="left" vertical="center"/>
    </xf>
    <xf numFmtId="0" fontId="11" fillId="0" borderId="0" xfId="0" applyFont="1" applyFill="1" applyBorder="1" applyAlignment="1">
      <alignment horizontal="center" vertical="center"/>
    </xf>
    <xf numFmtId="164" fontId="53" fillId="0" borderId="0" xfId="0" applyNumberFormat="1" applyFont="1" applyBorder="1" applyAlignment="1">
      <alignment horizontal="center" vertical="center"/>
    </xf>
    <xf numFmtId="0" fontId="2" fillId="0" borderId="0" xfId="0" applyFont="1"/>
    <xf numFmtId="0" fontId="2" fillId="0" borderId="0" xfId="0" applyFont="1" applyBorder="1" applyAlignment="1">
      <alignment horizontal="center" vertical="center"/>
    </xf>
    <xf numFmtId="0" fontId="13" fillId="0" borderId="0" xfId="0" applyFont="1" applyAlignment="1">
      <alignment horizontal="center"/>
    </xf>
    <xf numFmtId="2" fontId="11" fillId="0" borderId="2" xfId="0" applyNumberFormat="1" applyFont="1" applyFill="1" applyBorder="1" applyAlignment="1">
      <alignment horizontal="center"/>
    </xf>
    <xf numFmtId="49" fontId="6" fillId="0" borderId="2" xfId="0" applyNumberFormat="1" applyFont="1" applyBorder="1" applyAlignment="1">
      <alignment horizont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xf>
    <xf numFmtId="0" fontId="11" fillId="0" borderId="0" xfId="0" applyFont="1" applyBorder="1" applyAlignment="1">
      <alignment horizontal="center" vertical="center"/>
    </xf>
    <xf numFmtId="0" fontId="11" fillId="0" borderId="0" xfId="0" applyFont="1" applyBorder="1" applyAlignment="1"/>
    <xf numFmtId="0" fontId="40" fillId="0" borderId="4" xfId="0" applyFont="1" applyBorder="1" applyAlignment="1">
      <alignment horizontal="center" vertical="center" wrapText="1"/>
    </xf>
    <xf numFmtId="0" fontId="11" fillId="0" borderId="0" xfId="0" applyFont="1" applyBorder="1" applyAlignment="1">
      <alignment horizontal="center" vertical="center"/>
    </xf>
    <xf numFmtId="0" fontId="40" fillId="0" borderId="0" xfId="0" applyFont="1" applyFill="1" applyBorder="1" applyAlignment="1">
      <alignment horizontal="center"/>
    </xf>
    <xf numFmtId="49" fontId="11" fillId="0" borderId="2" xfId="0" applyNumberFormat="1" applyFont="1" applyBorder="1" applyAlignment="1">
      <alignment horizontal="center"/>
    </xf>
    <xf numFmtId="0" fontId="11" fillId="0" borderId="0" xfId="0" applyFont="1" applyBorder="1" applyAlignment="1">
      <alignment horizontal="left"/>
    </xf>
    <xf numFmtId="0" fontId="4" fillId="0" borderId="0" xfId="0" applyFont="1" applyBorder="1" applyAlignment="1">
      <alignment horizontal="left"/>
    </xf>
    <xf numFmtId="0" fontId="6" fillId="0" borderId="2" xfId="0" applyFont="1" applyFill="1" applyBorder="1" applyAlignment="1">
      <alignment horizontal="left"/>
    </xf>
    <xf numFmtId="49" fontId="11" fillId="0" borderId="2" xfId="0" applyNumberFormat="1" applyFont="1" applyBorder="1" applyAlignment="1">
      <alignment horizontal="center"/>
    </xf>
    <xf numFmtId="0" fontId="11" fillId="0" borderId="0" xfId="0" applyFont="1" applyAlignment="1">
      <alignment horizontal="center" vertical="center"/>
    </xf>
    <xf numFmtId="3" fontId="6" fillId="0" borderId="4" xfId="0" applyNumberFormat="1" applyFont="1" applyBorder="1" applyAlignment="1">
      <alignment horizontal="center"/>
    </xf>
    <xf numFmtId="0" fontId="6" fillId="0" borderId="4" xfId="0" applyFont="1" applyBorder="1" applyAlignment="1">
      <alignment horizontal="center"/>
    </xf>
    <xf numFmtId="3" fontId="29" fillId="0" borderId="16" xfId="0" applyNumberFormat="1" applyFont="1" applyBorder="1" applyAlignment="1">
      <alignment horizontal="center"/>
    </xf>
    <xf numFmtId="0" fontId="29" fillId="0" borderId="16" xfId="0" applyFont="1" applyBorder="1" applyAlignment="1">
      <alignment horizontal="center"/>
    </xf>
    <xf numFmtId="0" fontId="11" fillId="0" borderId="16" xfId="0" applyFont="1" applyBorder="1" applyAlignment="1">
      <alignment horizontal="center"/>
    </xf>
    <xf numFmtId="3" fontId="11" fillId="0" borderId="16" xfId="0" applyNumberFormat="1" applyFont="1" applyBorder="1" applyAlignment="1">
      <alignment horizontal="center"/>
    </xf>
    <xf numFmtId="49" fontId="11" fillId="0" borderId="16" xfId="0" applyNumberFormat="1" applyFont="1" applyBorder="1" applyAlignment="1">
      <alignment horizontal="center"/>
    </xf>
    <xf numFmtId="0" fontId="11" fillId="0" borderId="5" xfId="0" applyFont="1" applyBorder="1" applyAlignment="1">
      <alignment horizontal="left"/>
    </xf>
    <xf numFmtId="3" fontId="6" fillId="0" borderId="3" xfId="0" applyNumberFormat="1" applyFont="1" applyBorder="1" applyAlignment="1">
      <alignment horizontal="center"/>
    </xf>
    <xf numFmtId="0" fontId="0" fillId="0" borderId="2" xfId="0" applyBorder="1" applyAlignment="1">
      <alignment horizontal="center"/>
    </xf>
    <xf numFmtId="0" fontId="4" fillId="0" borderId="0" xfId="0" applyFont="1" applyBorder="1" applyAlignment="1">
      <alignment horizontal="left"/>
    </xf>
    <xf numFmtId="49" fontId="6" fillId="0" borderId="0" xfId="0" applyNumberFormat="1" applyFont="1" applyBorder="1" applyAlignment="1">
      <alignment horizontal="center"/>
    </xf>
    <xf numFmtId="0" fontId="0" fillId="0" borderId="0" xfId="0" applyAlignment="1">
      <alignment horizontal="left"/>
    </xf>
    <xf numFmtId="0" fontId="17" fillId="0" borderId="0" xfId="0" applyFont="1" applyAlignment="1">
      <alignment horizontal="center"/>
    </xf>
    <xf numFmtId="0" fontId="0" fillId="0" borderId="0" xfId="0" applyAlignment="1"/>
    <xf numFmtId="0" fontId="11" fillId="0" borderId="0" xfId="0" applyFont="1" applyAlignment="1"/>
    <xf numFmtId="0" fontId="0" fillId="0" borderId="0" xfId="0" applyBorder="1" applyAlignment="1">
      <alignment horizontal="left"/>
    </xf>
    <xf numFmtId="49" fontId="11" fillId="0" borderId="2" xfId="0" applyNumberFormat="1" applyFont="1" applyBorder="1" applyAlignment="1">
      <alignment horizontal="center"/>
    </xf>
    <xf numFmtId="0" fontId="11" fillId="0" borderId="0" xfId="0" applyFont="1" applyAlignment="1">
      <alignment horizontal="center"/>
    </xf>
    <xf numFmtId="0" fontId="11" fillId="0" borderId="0" xfId="0" applyFont="1" applyBorder="1" applyAlignment="1">
      <alignment horizontal="center" wrapText="1"/>
    </xf>
    <xf numFmtId="2" fontId="11" fillId="0" borderId="0" xfId="0" applyNumberFormat="1" applyFont="1" applyBorder="1" applyAlignment="1">
      <alignment horizontal="center" wrapText="1"/>
    </xf>
    <xf numFmtId="0" fontId="4" fillId="0" borderId="0" xfId="0" applyFont="1" applyFill="1" applyBorder="1" applyAlignment="1">
      <alignment horizontal="center" vertical="center" wrapText="1"/>
    </xf>
    <xf numFmtId="0" fontId="11" fillId="0" borderId="0" xfId="0" applyFont="1" applyFill="1"/>
    <xf numFmtId="49"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xf>
    <xf numFmtId="49" fontId="12" fillId="0" borderId="16" xfId="0" applyNumberFormat="1" applyFont="1" applyFill="1" applyBorder="1" applyAlignment="1">
      <alignment horizontal="center"/>
    </xf>
    <xf numFmtId="49" fontId="4" fillId="0" borderId="0" xfId="0" applyNumberFormat="1" applyFont="1" applyFill="1" applyBorder="1" applyAlignment="1">
      <alignment horizontal="center"/>
    </xf>
    <xf numFmtId="49" fontId="11" fillId="0" borderId="13" xfId="0" applyNumberFormat="1" applyFont="1" applyFill="1" applyBorder="1" applyAlignment="1">
      <alignment horizontal="center"/>
    </xf>
    <xf numFmtId="0" fontId="11" fillId="0" borderId="9" xfId="0" applyFont="1" applyFill="1" applyBorder="1"/>
    <xf numFmtId="49" fontId="22" fillId="0" borderId="0" xfId="0" applyNumberFormat="1" applyFont="1" applyFill="1" applyBorder="1" applyAlignment="1">
      <alignment horizontal="center"/>
    </xf>
    <xf numFmtId="0" fontId="22" fillId="0" borderId="0" xfId="0" applyFont="1" applyFill="1"/>
    <xf numFmtId="49" fontId="22" fillId="0" borderId="2" xfId="0" applyNumberFormat="1" applyFont="1" applyFill="1" applyBorder="1" applyAlignment="1">
      <alignment horizontal="center"/>
    </xf>
    <xf numFmtId="0" fontId="4" fillId="0" borderId="0" xfId="0" applyFont="1" applyBorder="1" applyAlignment="1">
      <alignment horizontal="left"/>
    </xf>
    <xf numFmtId="0" fontId="2" fillId="0" borderId="0" xfId="0" applyFont="1" applyBorder="1" applyAlignment="1">
      <alignment horizontal="center"/>
    </xf>
    <xf numFmtId="0" fontId="2" fillId="0" borderId="0" xfId="0" applyFont="1" applyAlignment="1">
      <alignment horizontal="center"/>
    </xf>
    <xf numFmtId="0" fontId="4" fillId="0" borderId="0" xfId="0" applyFont="1" applyBorder="1" applyAlignment="1">
      <alignment horizontal="left"/>
    </xf>
    <xf numFmtId="49" fontId="11" fillId="0" borderId="2" xfId="0" applyNumberFormat="1" applyFont="1" applyBorder="1" applyAlignment="1">
      <alignment horizontal="center"/>
    </xf>
    <xf numFmtId="49" fontId="11" fillId="5" borderId="0" xfId="0" applyNumberFormat="1" applyFont="1" applyFill="1" applyBorder="1" applyAlignment="1">
      <alignment horizontal="center"/>
    </xf>
    <xf numFmtId="2" fontId="11" fillId="5" borderId="0" xfId="0" applyNumberFormat="1" applyFont="1" applyFill="1" applyBorder="1" applyAlignment="1">
      <alignment horizontal="center"/>
    </xf>
    <xf numFmtId="0" fontId="11" fillId="5" borderId="0" xfId="0" applyFont="1" applyFill="1" applyBorder="1" applyAlignment="1">
      <alignment horizontal="center"/>
    </xf>
    <xf numFmtId="49" fontId="12" fillId="5" borderId="2" xfId="0" applyNumberFormat="1" applyFont="1" applyFill="1" applyBorder="1" applyAlignment="1">
      <alignment horizontal="center"/>
    </xf>
    <xf numFmtId="49" fontId="22" fillId="5" borderId="0" xfId="0" applyNumberFormat="1" applyFont="1" applyFill="1" applyBorder="1" applyAlignment="1">
      <alignment horizontal="center"/>
    </xf>
    <xf numFmtId="49" fontId="11" fillId="6" borderId="2" xfId="0" applyNumberFormat="1" applyFont="1" applyFill="1" applyBorder="1" applyAlignment="1">
      <alignment horizontal="center"/>
    </xf>
    <xf numFmtId="49" fontId="11" fillId="5" borderId="2" xfId="0" applyNumberFormat="1" applyFont="1" applyFill="1" applyBorder="1" applyAlignment="1">
      <alignment horizontal="center"/>
    </xf>
    <xf numFmtId="0" fontId="11" fillId="5" borderId="0" xfId="0" applyFont="1" applyFill="1"/>
    <xf numFmtId="0" fontId="42" fillId="0" borderId="0" xfId="0" applyFont="1" applyBorder="1" applyAlignment="1">
      <alignment horizontal="center"/>
    </xf>
    <xf numFmtId="0" fontId="11" fillId="0" borderId="2" xfId="0" applyFont="1" applyBorder="1" applyAlignment="1">
      <alignment horizontal="center" vertical="center" wrapText="1"/>
    </xf>
    <xf numFmtId="0" fontId="17" fillId="0" borderId="0" xfId="0" applyFont="1" applyAlignment="1">
      <alignment horizontal="center"/>
    </xf>
    <xf numFmtId="0" fontId="11" fillId="0" borderId="2" xfId="0" applyFont="1" applyFill="1" applyBorder="1" applyAlignment="1">
      <alignment horizontal="center" vertical="center"/>
    </xf>
    <xf numFmtId="0" fontId="2" fillId="0" borderId="0" xfId="0" applyFont="1" applyBorder="1" applyAlignment="1">
      <alignment horizontal="center" vertical="center"/>
    </xf>
    <xf numFmtId="0" fontId="27" fillId="0" borderId="0" xfId="0" applyFont="1" applyFill="1" applyBorder="1" applyAlignment="1">
      <alignment horizontal="center"/>
    </xf>
    <xf numFmtId="0" fontId="11" fillId="5" borderId="2" xfId="0" applyFont="1" applyFill="1" applyBorder="1" applyAlignment="1">
      <alignment horizontal="center"/>
    </xf>
    <xf numFmtId="49" fontId="12" fillId="5" borderId="0" xfId="0" applyNumberFormat="1" applyFont="1" applyFill="1" applyBorder="1" applyAlignment="1"/>
    <xf numFmtId="0" fontId="58" fillId="0" borderId="0" xfId="0" applyFont="1"/>
    <xf numFmtId="0" fontId="59" fillId="0" borderId="0" xfId="0" applyFont="1" applyBorder="1" applyAlignment="1">
      <alignment horizontal="left"/>
    </xf>
    <xf numFmtId="0" fontId="0" fillId="0" borderId="0" xfId="0" applyAlignment="1">
      <alignment horizontal="center"/>
    </xf>
    <xf numFmtId="49" fontId="11" fillId="0" borderId="2" xfId="0" applyNumberFormat="1" applyFont="1" applyBorder="1" applyAlignment="1">
      <alignment horizontal="center"/>
    </xf>
    <xf numFmtId="0" fontId="11" fillId="0" borderId="0" xfId="0" applyFont="1" applyFill="1" applyBorder="1" applyAlignment="1">
      <alignment vertical="center"/>
    </xf>
    <xf numFmtId="0" fontId="11" fillId="0" borderId="2" xfId="0" applyFont="1" applyBorder="1" applyAlignment="1">
      <alignment horizontal="center" vertical="center" wrapText="1"/>
    </xf>
    <xf numFmtId="0" fontId="11" fillId="0" borderId="2" xfId="0" applyFont="1" applyFill="1" applyBorder="1" applyAlignment="1">
      <alignment horizontal="center" vertical="center"/>
    </xf>
    <xf numFmtId="0" fontId="11" fillId="0" borderId="2" xfId="0" applyFont="1" applyBorder="1" applyAlignment="1">
      <alignment horizontal="center" vertical="center" wrapText="1"/>
    </xf>
    <xf numFmtId="49" fontId="11" fillId="5" borderId="2" xfId="0" applyNumberFormat="1" applyFont="1" applyFill="1" applyBorder="1" applyAlignment="1">
      <alignment horizontal="center"/>
    </xf>
    <xf numFmtId="0" fontId="11" fillId="0" borderId="11" xfId="0" applyFont="1" applyFill="1" applyBorder="1" applyAlignment="1">
      <alignment horizontal="center" vertical="center" wrapText="1"/>
    </xf>
    <xf numFmtId="0" fontId="11" fillId="5" borderId="2" xfId="0" applyFont="1" applyFill="1" applyBorder="1" applyAlignment="1"/>
    <xf numFmtId="0" fontId="2" fillId="0" borderId="0" xfId="0" applyFont="1" applyBorder="1" applyAlignment="1">
      <alignment horizontal="center"/>
    </xf>
    <xf numFmtId="49" fontId="11" fillId="5" borderId="2" xfId="0" applyNumberFormat="1" applyFont="1" applyFill="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49" fontId="11" fillId="5" borderId="2" xfId="0" applyNumberFormat="1" applyFont="1" applyFill="1" applyBorder="1" applyAlignment="1">
      <alignment horizontal="center"/>
    </xf>
    <xf numFmtId="49" fontId="11" fillId="0" borderId="2" xfId="0" applyNumberFormat="1" applyFont="1" applyBorder="1" applyAlignment="1">
      <alignment horizontal="center" vertical="center"/>
    </xf>
    <xf numFmtId="0" fontId="11" fillId="0" borderId="3" xfId="0" applyFont="1" applyBorder="1" applyAlignment="1">
      <alignment horizontal="center" vertical="center" wrapText="1"/>
    </xf>
    <xf numFmtId="0" fontId="0" fillId="0" borderId="0" xfId="0" applyAlignment="1">
      <alignment horizontal="left"/>
    </xf>
    <xf numFmtId="0" fontId="11"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8" xfId="0" applyFont="1" applyBorder="1" applyAlignment="1">
      <alignment horizontal="center"/>
    </xf>
    <xf numFmtId="0" fontId="2" fillId="0" borderId="0" xfId="0" applyFont="1" applyBorder="1" applyAlignment="1">
      <alignment horizontal="center"/>
    </xf>
    <xf numFmtId="0" fontId="0" fillId="0" borderId="0" xfId="0" applyAlignment="1"/>
    <xf numFmtId="49" fontId="11" fillId="0" borderId="2" xfId="0" applyNumberFormat="1" applyFont="1" applyBorder="1" applyAlignment="1">
      <alignment horizontal="center"/>
    </xf>
    <xf numFmtId="49" fontId="11" fillId="5" borderId="2" xfId="0" applyNumberFormat="1" applyFont="1" applyFill="1" applyBorder="1" applyAlignment="1">
      <alignment horizontal="center"/>
    </xf>
    <xf numFmtId="0" fontId="11" fillId="0" borderId="2" xfId="0" applyFont="1" applyBorder="1" applyAlignment="1">
      <alignment horizontal="center" vertical="center"/>
    </xf>
    <xf numFmtId="0" fontId="11" fillId="0" borderId="0" xfId="0" applyFont="1" applyAlignment="1">
      <alignment horizontal="center"/>
    </xf>
    <xf numFmtId="0" fontId="11" fillId="0" borderId="0" xfId="0" applyFont="1" applyBorder="1" applyAlignment="1">
      <alignment horizontal="center" vertical="center" wrapText="1"/>
    </xf>
    <xf numFmtId="0" fontId="22" fillId="5" borderId="2" xfId="0" applyFont="1" applyFill="1" applyBorder="1" applyAlignment="1">
      <alignment horizontal="left"/>
    </xf>
    <xf numFmtId="2" fontId="11" fillId="5" borderId="2" xfId="0" applyNumberFormat="1" applyFont="1" applyFill="1" applyBorder="1" applyAlignment="1">
      <alignment horizontal="center"/>
    </xf>
    <xf numFmtId="0" fontId="11" fillId="5" borderId="2" xfId="0" applyFont="1" applyFill="1" applyBorder="1" applyAlignment="1">
      <alignment horizontal="left"/>
    </xf>
    <xf numFmtId="49" fontId="11" fillId="5" borderId="2" xfId="0" applyNumberFormat="1" applyFont="1" applyFill="1" applyBorder="1" applyAlignment="1">
      <alignment horizontal="center" wrapText="1"/>
    </xf>
    <xf numFmtId="0" fontId="0" fillId="5" borderId="0" xfId="0" applyFill="1"/>
    <xf numFmtId="2" fontId="53" fillId="5" borderId="0" xfId="0" applyNumberFormat="1" applyFont="1" applyFill="1" applyBorder="1" applyAlignment="1">
      <alignment horizontal="center" vertical="center" wrapText="1"/>
    </xf>
    <xf numFmtId="164" fontId="11" fillId="5" borderId="0" xfId="0" applyNumberFormat="1" applyFont="1" applyFill="1" applyBorder="1" applyAlignment="1">
      <alignment horizontal="center" vertical="center"/>
    </xf>
    <xf numFmtId="3" fontId="6" fillId="0" borderId="2" xfId="0" applyNumberFormat="1" applyFont="1" applyFill="1" applyBorder="1" applyAlignment="1">
      <alignment horizontal="center"/>
    </xf>
    <xf numFmtId="3" fontId="29" fillId="0" borderId="2" xfId="0" applyNumberFormat="1" applyFont="1" applyFill="1" applyBorder="1" applyAlignment="1">
      <alignment horizontal="center"/>
    </xf>
    <xf numFmtId="49" fontId="5" fillId="0" borderId="0" xfId="0" applyNumberFormat="1" applyFont="1" applyFill="1" applyBorder="1" applyAlignment="1">
      <alignment horizontal="center"/>
    </xf>
    <xf numFmtId="0" fontId="2" fillId="0" borderId="0" xfId="0" applyFont="1" applyFill="1" applyAlignment="1">
      <alignment horizontal="center"/>
    </xf>
    <xf numFmtId="2" fontId="11" fillId="0" borderId="0" xfId="0" applyNumberFormat="1" applyFont="1" applyFill="1" applyBorder="1" applyAlignment="1">
      <alignment horizontal="center"/>
    </xf>
    <xf numFmtId="2"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0" fillId="0" borderId="8" xfId="0" applyBorder="1"/>
    <xf numFmtId="164" fontId="0" fillId="0" borderId="8" xfId="0" applyNumberFormat="1" applyBorder="1"/>
    <xf numFmtId="0" fontId="11" fillId="0" borderId="0" xfId="0" applyFont="1" applyFill="1" applyBorder="1" applyAlignment="1">
      <alignment horizontal="left" vertical="center"/>
    </xf>
    <xf numFmtId="0" fontId="6" fillId="0" borderId="8" xfId="0" applyFont="1" applyBorder="1" applyAlignment="1"/>
    <xf numFmtId="0" fontId="6" fillId="0" borderId="0" xfId="0" applyFont="1" applyBorder="1" applyAlignment="1"/>
    <xf numFmtId="0" fontId="11" fillId="0" borderId="8" xfId="0" applyFont="1" applyBorder="1" applyAlignment="1"/>
    <xf numFmtId="0" fontId="11" fillId="5" borderId="0" xfId="0" applyFont="1" applyFill="1" applyBorder="1" applyAlignment="1">
      <alignment horizontal="center" vertical="center"/>
    </xf>
    <xf numFmtId="0" fontId="40" fillId="0" borderId="0" xfId="0" applyFont="1" applyBorder="1" applyAlignment="1">
      <alignment horizontal="center" vertical="center" wrapText="1"/>
    </xf>
    <xf numFmtId="2" fontId="53" fillId="0" borderId="0" xfId="0" applyNumberFormat="1" applyFont="1" applyFill="1" applyBorder="1" applyAlignment="1">
      <alignment horizontal="center"/>
    </xf>
    <xf numFmtId="0" fontId="40" fillId="0" borderId="0" xfId="0" applyFont="1" applyFill="1" applyBorder="1" applyAlignment="1">
      <alignment horizontal="left"/>
    </xf>
    <xf numFmtId="49" fontId="6" fillId="0" borderId="0" xfId="0" applyNumberFormat="1" applyFont="1" applyBorder="1" applyAlignment="1">
      <alignment horizontal="left"/>
    </xf>
    <xf numFmtId="49" fontId="6" fillId="0" borderId="0" xfId="0" applyNumberFormat="1" applyFont="1" applyFill="1" applyBorder="1" applyAlignment="1">
      <alignment horizontal="left"/>
    </xf>
    <xf numFmtId="0" fontId="6" fillId="0" borderId="8" xfId="0" applyFont="1" applyBorder="1" applyAlignment="1">
      <alignment horizontal="center"/>
    </xf>
    <xf numFmtId="2" fontId="11" fillId="0" borderId="8" xfId="0" applyNumberFormat="1" applyFont="1" applyBorder="1" applyAlignment="1">
      <alignment horizontal="center"/>
    </xf>
    <xf numFmtId="0" fontId="11" fillId="0" borderId="8" xfId="0" applyFont="1" applyBorder="1" applyAlignment="1">
      <alignment vertical="center" wrapText="1"/>
    </xf>
    <xf numFmtId="0" fontId="40" fillId="0" borderId="2" xfId="0" applyFont="1" applyBorder="1" applyAlignment="1">
      <alignment horizontal="center" wrapText="1"/>
    </xf>
    <xf numFmtId="0" fontId="11" fillId="0" borderId="1" xfId="0" applyFont="1" applyBorder="1" applyAlignment="1"/>
    <xf numFmtId="0" fontId="11" fillId="0" borderId="17" xfId="0" applyFont="1" applyBorder="1" applyAlignment="1">
      <alignment horizontal="center" vertical="center"/>
    </xf>
    <xf numFmtId="0" fontId="11" fillId="0" borderId="0" xfId="0" applyFont="1" applyAlignment="1">
      <alignment vertical="center"/>
    </xf>
    <xf numFmtId="0" fontId="2" fillId="0" borderId="0" xfId="0" applyFont="1" applyBorder="1" applyAlignment="1">
      <alignment horizontal="left" vertical="center"/>
    </xf>
    <xf numFmtId="0" fontId="2" fillId="0" borderId="0" xfId="0" applyFont="1" applyBorder="1" applyAlignment="1">
      <alignment horizontal="left"/>
    </xf>
    <xf numFmtId="0" fontId="11" fillId="0" borderId="2" xfId="0" applyFont="1" applyBorder="1" applyAlignment="1">
      <alignment horizontal="center" vertical="center" wrapText="1"/>
    </xf>
    <xf numFmtId="0" fontId="11" fillId="0" borderId="0" xfId="0" applyFont="1" applyFill="1" applyBorder="1"/>
    <xf numFmtId="0" fontId="23" fillId="0" borderId="0" xfId="0" applyFont="1" applyFill="1" applyBorder="1" applyAlignment="1">
      <alignment horizontal="center"/>
    </xf>
    <xf numFmtId="0" fontId="16" fillId="0" borderId="0" xfId="0" applyFont="1" applyFill="1" applyBorder="1" applyAlignment="1">
      <alignment horizontal="center"/>
    </xf>
    <xf numFmtId="0" fontId="21" fillId="0" borderId="0" xfId="0" applyFont="1" applyFill="1" applyBorder="1" applyAlignment="1">
      <alignment horizontal="center"/>
    </xf>
    <xf numFmtId="0" fontId="37" fillId="0" borderId="0" xfId="0" applyFont="1" applyFill="1" applyBorder="1"/>
    <xf numFmtId="0" fontId="34" fillId="0" borderId="0" xfId="0" applyFont="1" applyFill="1" applyBorder="1"/>
    <xf numFmtId="0" fontId="53" fillId="0" borderId="0" xfId="0" applyFont="1"/>
    <xf numFmtId="49" fontId="11" fillId="0" borderId="2" xfId="0" applyNumberFormat="1" applyFont="1" applyBorder="1" applyAlignment="1">
      <alignment horizontal="center"/>
    </xf>
    <xf numFmtId="0" fontId="6" fillId="0" borderId="2" xfId="0" applyFont="1" applyBorder="1" applyAlignment="1">
      <alignment wrapText="1"/>
    </xf>
    <xf numFmtId="49" fontId="40" fillId="0" borderId="0" xfId="0" applyNumberFormat="1" applyFont="1" applyFill="1" applyBorder="1" applyAlignment="1">
      <alignment horizontal="left"/>
    </xf>
    <xf numFmtId="0" fontId="2" fillId="0" borderId="0" xfId="0" applyFont="1" applyAlignment="1">
      <alignment horizontal="center"/>
    </xf>
    <xf numFmtId="0" fontId="4" fillId="0" borderId="0" xfId="0" applyFont="1" applyBorder="1" applyAlignment="1">
      <alignment horizontal="left"/>
    </xf>
    <xf numFmtId="49" fontId="11" fillId="0" borderId="2" xfId="0" applyNumberFormat="1" applyFont="1" applyBorder="1" applyAlignment="1">
      <alignment horizontal="center"/>
    </xf>
    <xf numFmtId="0" fontId="11" fillId="0" borderId="0" xfId="0" applyFont="1" applyBorder="1" applyAlignment="1">
      <alignment horizontal="left"/>
    </xf>
    <xf numFmtId="49" fontId="11" fillId="5" borderId="2" xfId="0" applyNumberFormat="1" applyFont="1" applyFill="1" applyBorder="1" applyAlignment="1">
      <alignment horizontal="center"/>
    </xf>
    <xf numFmtId="2" fontId="20" fillId="5" borderId="0" xfId="0" applyNumberFormat="1" applyFont="1" applyFill="1" applyBorder="1" applyAlignment="1">
      <alignment horizontal="center" vertical="top" wrapText="1"/>
    </xf>
    <xf numFmtId="2" fontId="11" fillId="5" borderId="0" xfId="0" applyNumberFormat="1" applyFont="1" applyFill="1" applyBorder="1" applyAlignment="1">
      <alignment horizontal="center" vertical="center" wrapText="1"/>
    </xf>
    <xf numFmtId="0" fontId="15" fillId="5" borderId="1" xfId="0" applyFont="1" applyFill="1" applyBorder="1" applyAlignment="1">
      <alignment horizontal="center" vertical="top" wrapText="1"/>
    </xf>
    <xf numFmtId="0" fontId="11" fillId="5" borderId="8" xfId="0" applyFont="1" applyFill="1" applyBorder="1" applyAlignment="1">
      <alignment horizontal="center"/>
    </xf>
    <xf numFmtId="0" fontId="22" fillId="5" borderId="2" xfId="0" applyFont="1" applyFill="1" applyBorder="1" applyAlignment="1">
      <alignment horizontal="center"/>
    </xf>
    <xf numFmtId="2" fontId="22" fillId="5" borderId="0" xfId="0" applyNumberFormat="1" applyFont="1" applyFill="1" applyBorder="1" applyAlignment="1">
      <alignment horizontal="center" vertical="center"/>
    </xf>
    <xf numFmtId="2" fontId="11" fillId="5" borderId="0" xfId="0" applyNumberFormat="1" applyFont="1" applyFill="1" applyBorder="1" applyAlignment="1">
      <alignment horizontal="center" vertical="center"/>
    </xf>
    <xf numFmtId="0" fontId="38" fillId="5" borderId="0" xfId="0" applyFont="1" applyFill="1" applyAlignment="1"/>
    <xf numFmtId="0" fontId="11" fillId="5" borderId="0" xfId="0" applyFont="1" applyFill="1" applyAlignment="1"/>
    <xf numFmtId="0" fontId="0" fillId="0" borderId="18" xfId="0" applyBorder="1"/>
    <xf numFmtId="0" fontId="11" fillId="0" borderId="19" xfId="0" applyFont="1" applyBorder="1" applyAlignment="1">
      <alignment horizontal="center" vertical="center"/>
    </xf>
    <xf numFmtId="0" fontId="11" fillId="0" borderId="17" xfId="0" applyFont="1" applyBorder="1" applyAlignment="1">
      <alignment vertical="center"/>
    </xf>
    <xf numFmtId="49" fontId="11" fillId="0" borderId="16" xfId="0" applyNumberFormat="1" applyFont="1" applyFill="1" applyBorder="1" applyAlignment="1">
      <alignment horizontal="center"/>
    </xf>
    <xf numFmtId="0" fontId="11" fillId="0" borderId="16" xfId="0" applyFont="1" applyBorder="1" applyAlignment="1">
      <alignment horizontal="center" vertical="center" wrapText="1"/>
    </xf>
    <xf numFmtId="49" fontId="11" fillId="0" borderId="16" xfId="0" applyNumberFormat="1" applyFont="1" applyBorder="1"/>
    <xf numFmtId="0" fontId="11" fillId="0" borderId="16" xfId="0" applyFont="1" applyFill="1" applyBorder="1" applyAlignment="1">
      <alignment horizontal="center"/>
    </xf>
    <xf numFmtId="49" fontId="11" fillId="0" borderId="2" xfId="0" applyNumberFormat="1" applyFont="1" applyBorder="1" applyAlignment="1">
      <alignment horizontal="center"/>
    </xf>
    <xf numFmtId="0" fontId="53" fillId="0" borderId="2" xfId="0" applyFont="1" applyBorder="1" applyAlignment="1">
      <alignment horizontal="center"/>
    </xf>
    <xf numFmtId="0" fontId="2" fillId="0" borderId="0" xfId="0" applyFont="1" applyFill="1" applyAlignment="1">
      <alignment horizontal="center"/>
    </xf>
    <xf numFmtId="2" fontId="11" fillId="0" borderId="0" xfId="0" applyNumberFormat="1" applyFont="1" applyBorder="1" applyAlignment="1">
      <alignment horizontal="center" vertical="center"/>
    </xf>
    <xf numFmtId="49" fontId="53" fillId="0" borderId="2" xfId="0" applyNumberFormat="1" applyFont="1" applyFill="1" applyBorder="1" applyAlignment="1">
      <alignment horizontal="center"/>
    </xf>
    <xf numFmtId="49" fontId="53" fillId="0" borderId="2" xfId="0" applyNumberFormat="1" applyFont="1" applyBorder="1" applyAlignment="1">
      <alignment horizontal="center"/>
    </xf>
    <xf numFmtId="0" fontId="11" fillId="0" borderId="0" xfId="0" applyFont="1" applyAlignment="1">
      <alignment horizontal="center"/>
    </xf>
    <xf numFmtId="0" fontId="64" fillId="7" borderId="2" xfId="0" applyFont="1" applyFill="1" applyBorder="1" applyAlignment="1">
      <alignment horizontal="left"/>
    </xf>
    <xf numFmtId="0" fontId="65" fillId="0" borderId="0" xfId="0" applyFont="1" applyFill="1" applyBorder="1" applyAlignment="1">
      <alignment horizontal="left"/>
    </xf>
    <xf numFmtId="0" fontId="65" fillId="0" borderId="0" xfId="0" applyFont="1" applyFill="1" applyBorder="1" applyAlignment="1">
      <alignment horizontal="center"/>
    </xf>
    <xf numFmtId="0" fontId="53" fillId="0" borderId="0" xfId="0" applyFont="1" applyFill="1" applyBorder="1" applyAlignment="1">
      <alignment horizontal="left"/>
    </xf>
    <xf numFmtId="49" fontId="67" fillId="0" borderId="2" xfId="0" applyNumberFormat="1" applyFont="1" applyBorder="1" applyAlignment="1">
      <alignment horizontal="center"/>
    </xf>
    <xf numFmtId="0" fontId="68" fillId="0" borderId="2" xfId="0" applyFont="1" applyBorder="1" applyAlignment="1">
      <alignment horizontal="center"/>
    </xf>
    <xf numFmtId="49" fontId="67" fillId="5" borderId="2" xfId="0" applyNumberFormat="1" applyFont="1" applyFill="1" applyBorder="1" applyAlignment="1">
      <alignment horizontal="center"/>
    </xf>
    <xf numFmtId="0" fontId="68" fillId="5" borderId="2" xfId="0" applyFont="1" applyFill="1" applyBorder="1" applyAlignment="1">
      <alignment horizontal="center"/>
    </xf>
    <xf numFmtId="0" fontId="6" fillId="0" borderId="3" xfId="0" applyFont="1" applyBorder="1" applyAlignment="1">
      <alignment horizontal="center" vertical="center" wrapText="1"/>
    </xf>
    <xf numFmtId="49" fontId="11" fillId="0" borderId="2" xfId="0" applyNumberFormat="1" applyFont="1" applyBorder="1" applyAlignment="1">
      <alignment horizontal="center" vertical="center"/>
    </xf>
    <xf numFmtId="0" fontId="11" fillId="0" borderId="2" xfId="0" applyFont="1" applyBorder="1" applyAlignment="1">
      <alignment horizontal="center" vertical="center"/>
    </xf>
    <xf numFmtId="0" fontId="53" fillId="0" borderId="0" xfId="0" applyFont="1" applyFill="1" applyAlignment="1">
      <alignment horizontal="center"/>
    </xf>
    <xf numFmtId="0" fontId="53" fillId="0" borderId="0" xfId="0" applyFont="1" applyBorder="1" applyAlignment="1">
      <alignment horizontal="left"/>
    </xf>
    <xf numFmtId="0" fontId="69" fillId="0" borderId="0" xfId="0" applyFont="1" applyBorder="1" applyAlignment="1"/>
    <xf numFmtId="0" fontId="66" fillId="0" borderId="0" xfId="0" applyFont="1" applyBorder="1" applyAlignment="1">
      <alignment horizontal="center"/>
    </xf>
    <xf numFmtId="0" fontId="11" fillId="5" borderId="0" xfId="0" applyFont="1" applyFill="1" applyBorder="1" applyAlignment="1"/>
    <xf numFmtId="0" fontId="66" fillId="0" borderId="0" xfId="0" applyFont="1"/>
    <xf numFmtId="49" fontId="11" fillId="0" borderId="2" xfId="0" applyNumberFormat="1" applyFont="1" applyBorder="1" applyAlignment="1">
      <alignment horizontal="center"/>
    </xf>
    <xf numFmtId="0" fontId="39" fillId="0" borderId="1" xfId="0" applyFont="1" applyBorder="1" applyAlignment="1">
      <alignment horizontal="center"/>
    </xf>
    <xf numFmtId="2" fontId="11" fillId="5" borderId="0" xfId="0" applyNumberFormat="1" applyFont="1" applyFill="1" applyBorder="1" applyAlignment="1">
      <alignment horizontal="center" vertical="top" wrapText="1"/>
    </xf>
    <xf numFmtId="49" fontId="11" fillId="5" borderId="2" xfId="0" applyNumberFormat="1" applyFont="1" applyFill="1" applyBorder="1" applyAlignment="1">
      <alignment horizontal="center"/>
    </xf>
    <xf numFmtId="0" fontId="0" fillId="5" borderId="0" xfId="0" applyFill="1" applyBorder="1"/>
    <xf numFmtId="49" fontId="12" fillId="5" borderId="0" xfId="0" applyNumberFormat="1" applyFont="1" applyFill="1" applyBorder="1" applyAlignment="1">
      <alignment horizontal="center"/>
    </xf>
    <xf numFmtId="0" fontId="22" fillId="5" borderId="0" xfId="0" applyFont="1" applyFill="1" applyBorder="1" applyAlignment="1">
      <alignment horizontal="left"/>
    </xf>
    <xf numFmtId="3" fontId="6" fillId="5" borderId="2" xfId="0" applyNumberFormat="1" applyFont="1" applyFill="1" applyBorder="1" applyAlignment="1">
      <alignment horizontal="center"/>
    </xf>
    <xf numFmtId="0" fontId="6" fillId="5" borderId="2" xfId="0" applyFont="1" applyFill="1" applyBorder="1" applyAlignment="1">
      <alignment horizontal="center"/>
    </xf>
    <xf numFmtId="49" fontId="53" fillId="5" borderId="2" xfId="0" applyNumberFormat="1" applyFont="1" applyFill="1" applyBorder="1" applyAlignment="1">
      <alignment horizontal="center"/>
    </xf>
    <xf numFmtId="3" fontId="11" fillId="5" borderId="2" xfId="0" applyNumberFormat="1" applyFont="1" applyFill="1" applyBorder="1" applyAlignment="1">
      <alignment horizontal="center"/>
    </xf>
    <xf numFmtId="3" fontId="29" fillId="5" borderId="2" xfId="0" applyNumberFormat="1" applyFont="1" applyFill="1" applyBorder="1" applyAlignment="1">
      <alignment horizontal="center"/>
    </xf>
    <xf numFmtId="0" fontId="29" fillId="5" borderId="2" xfId="0" applyFont="1" applyFill="1" applyBorder="1" applyAlignment="1">
      <alignment horizontal="center"/>
    </xf>
    <xf numFmtId="0" fontId="2" fillId="5" borderId="0" xfId="0" applyFont="1" applyFill="1" applyAlignment="1">
      <alignment horizontal="center"/>
    </xf>
    <xf numFmtId="0" fontId="38" fillId="5" borderId="7" xfId="0" applyFont="1" applyFill="1" applyBorder="1"/>
    <xf numFmtId="49" fontId="11" fillId="5" borderId="4" xfId="0" applyNumberFormat="1" applyFont="1" applyFill="1" applyBorder="1" applyAlignment="1">
      <alignment horizontal="center"/>
    </xf>
    <xf numFmtId="0" fontId="11" fillId="5" borderId="4" xfId="0" applyFont="1" applyFill="1" applyBorder="1" applyAlignment="1">
      <alignment horizontal="center"/>
    </xf>
    <xf numFmtId="0" fontId="38" fillId="5" borderId="0" xfId="0" applyFont="1" applyFill="1"/>
    <xf numFmtId="49" fontId="12" fillId="5" borderId="4" xfId="0" applyNumberFormat="1" applyFont="1" applyFill="1" applyBorder="1" applyAlignment="1">
      <alignment horizontal="center"/>
    </xf>
    <xf numFmtId="49" fontId="38" fillId="5" borderId="0" xfId="0" applyNumberFormat="1" applyFont="1" applyFill="1" applyAlignment="1">
      <alignment horizontal="center"/>
    </xf>
    <xf numFmtId="49" fontId="11" fillId="5" borderId="0" xfId="0" applyNumberFormat="1" applyFont="1" applyFill="1" applyAlignment="1">
      <alignment horizontal="center"/>
    </xf>
    <xf numFmtId="49" fontId="38" fillId="5" borderId="2" xfId="0" applyNumberFormat="1" applyFont="1" applyFill="1" applyBorder="1" applyAlignment="1">
      <alignment horizontal="center"/>
    </xf>
    <xf numFmtId="0" fontId="38" fillId="5" borderId="2" xfId="0" applyFont="1" applyFill="1" applyBorder="1" applyAlignment="1">
      <alignment horizontal="center"/>
    </xf>
    <xf numFmtId="0" fontId="38" fillId="5" borderId="0" xfId="0" applyFont="1" applyFill="1" applyBorder="1"/>
    <xf numFmtId="49" fontId="4" fillId="5" borderId="0" xfId="0" applyNumberFormat="1" applyFont="1" applyFill="1" applyBorder="1" applyAlignment="1">
      <alignment horizontal="center"/>
    </xf>
    <xf numFmtId="0" fontId="4" fillId="5" borderId="0" xfId="0" applyFont="1" applyFill="1" applyBorder="1" applyAlignment="1">
      <alignment horizontal="left"/>
    </xf>
    <xf numFmtId="2" fontId="4" fillId="5" borderId="0" xfId="0" applyNumberFormat="1" applyFont="1" applyFill="1" applyBorder="1" applyAlignment="1">
      <alignment horizontal="center" vertical="center"/>
    </xf>
    <xf numFmtId="0" fontId="4" fillId="5" borderId="0" xfId="0" applyFont="1" applyFill="1" applyBorder="1" applyAlignment="1">
      <alignment horizontal="center" vertical="center"/>
    </xf>
    <xf numFmtId="49" fontId="5" fillId="5" borderId="0" xfId="0" applyNumberFormat="1" applyFont="1" applyFill="1" applyBorder="1" applyAlignment="1">
      <alignment horizontal="center"/>
    </xf>
    <xf numFmtId="0" fontId="4" fillId="5" borderId="0" xfId="0" applyFont="1" applyFill="1" applyBorder="1" applyAlignment="1">
      <alignment horizontal="center" vertical="center" wrapText="1"/>
    </xf>
    <xf numFmtId="3" fontId="6" fillId="5" borderId="4" xfId="0" applyNumberFormat="1" applyFont="1" applyFill="1" applyBorder="1" applyAlignment="1">
      <alignment horizontal="center"/>
    </xf>
    <xf numFmtId="0" fontId="6" fillId="5" borderId="4" xfId="0" applyFont="1" applyFill="1" applyBorder="1" applyAlignment="1">
      <alignment horizontal="center"/>
    </xf>
    <xf numFmtId="2" fontId="11" fillId="5" borderId="16" xfId="0" applyNumberFormat="1" applyFont="1" applyFill="1" applyBorder="1" applyAlignment="1">
      <alignment horizontal="center" vertical="center"/>
    </xf>
    <xf numFmtId="2" fontId="4" fillId="5" borderId="0" xfId="0" applyNumberFormat="1" applyFont="1" applyFill="1" applyBorder="1" applyAlignment="1">
      <alignment horizontal="center"/>
    </xf>
    <xf numFmtId="0" fontId="11" fillId="8" borderId="2" xfId="0" applyFont="1" applyFill="1" applyBorder="1" applyAlignment="1">
      <alignment horizontal="center"/>
    </xf>
    <xf numFmtId="49" fontId="11" fillId="8" borderId="2" xfId="0" applyNumberFormat="1" applyFont="1" applyFill="1" applyBorder="1" applyAlignment="1">
      <alignment horizontal="center"/>
    </xf>
    <xf numFmtId="49" fontId="11" fillId="5" borderId="2" xfId="0" applyNumberFormat="1" applyFont="1" applyFill="1" applyBorder="1" applyAlignment="1">
      <alignment horizontal="center" vertical="center"/>
    </xf>
    <xf numFmtId="0" fontId="11" fillId="5" borderId="2" xfId="0" applyFont="1" applyFill="1" applyBorder="1" applyAlignment="1">
      <alignment horizontal="left" wrapText="1"/>
    </xf>
    <xf numFmtId="0" fontId="6" fillId="5" borderId="2" xfId="0" applyFont="1" applyFill="1" applyBorder="1" applyAlignment="1">
      <alignment horizontal="left" wrapText="1"/>
    </xf>
    <xf numFmtId="0" fontId="4" fillId="5" borderId="0" xfId="0" applyFont="1" applyFill="1" applyBorder="1" applyAlignment="1">
      <alignment horizontal="center"/>
    </xf>
    <xf numFmtId="49" fontId="53" fillId="5" borderId="2" xfId="0" applyNumberFormat="1" applyFont="1" applyFill="1" applyBorder="1" applyAlignment="1">
      <alignment horizontal="center" vertical="center"/>
    </xf>
    <xf numFmtId="0" fontId="11" fillId="5" borderId="2" xfId="0" applyFont="1" applyFill="1" applyBorder="1" applyAlignment="1">
      <alignment horizontal="center" wrapText="1"/>
    </xf>
    <xf numFmtId="3" fontId="29" fillId="5" borderId="2" xfId="0" applyNumberFormat="1" applyFont="1" applyFill="1" applyBorder="1" applyAlignment="1">
      <alignment horizontal="center" vertical="center" wrapText="1"/>
    </xf>
    <xf numFmtId="3" fontId="6" fillId="5" borderId="2" xfId="0" applyNumberFormat="1" applyFont="1" applyFill="1" applyBorder="1" applyAlignment="1">
      <alignment horizontal="center" vertical="center" wrapText="1"/>
    </xf>
    <xf numFmtId="2" fontId="11" fillId="5" borderId="8" xfId="0" applyNumberFormat="1" applyFont="1" applyFill="1" applyBorder="1" applyAlignment="1">
      <alignment horizontal="center" vertical="center"/>
    </xf>
    <xf numFmtId="2" fontId="33" fillId="5" borderId="0" xfId="0" applyNumberFormat="1" applyFont="1" applyFill="1" applyBorder="1" applyAlignment="1">
      <alignment horizontal="center" vertical="center" wrapText="1"/>
    </xf>
    <xf numFmtId="0" fontId="22" fillId="5" borderId="0" xfId="0" applyFont="1" applyFill="1"/>
    <xf numFmtId="164" fontId="33" fillId="5" borderId="0" xfId="0" applyNumberFormat="1" applyFont="1" applyFill="1" applyBorder="1"/>
    <xf numFmtId="49" fontId="11" fillId="8" borderId="12" xfId="0" applyNumberFormat="1" applyFont="1" applyFill="1" applyBorder="1" applyAlignment="1">
      <alignment horizontal="center"/>
    </xf>
    <xf numFmtId="0" fontId="11" fillId="8" borderId="4" xfId="0" applyFont="1" applyFill="1" applyBorder="1" applyAlignment="1">
      <alignment horizontal="center"/>
    </xf>
    <xf numFmtId="49" fontId="11" fillId="5" borderId="8" xfId="0" applyNumberFormat="1" applyFont="1" applyFill="1" applyBorder="1" applyAlignment="1">
      <alignment horizontal="left"/>
    </xf>
    <xf numFmtId="0" fontId="11" fillId="5" borderId="0" xfId="0" applyFont="1" applyFill="1" applyAlignment="1">
      <alignment horizontal="center"/>
    </xf>
    <xf numFmtId="2" fontId="24" fillId="5" borderId="2" xfId="0" applyNumberFormat="1" applyFont="1" applyFill="1" applyBorder="1" applyAlignment="1">
      <alignment horizontal="center" vertical="center" wrapText="1"/>
    </xf>
    <xf numFmtId="0" fontId="2" fillId="0" borderId="0" xfId="0" applyFont="1" applyBorder="1" applyAlignment="1">
      <alignment horizontal="center"/>
    </xf>
    <xf numFmtId="0" fontId="11" fillId="0" borderId="15" xfId="0" applyFont="1" applyBorder="1" applyAlignment="1">
      <alignment horizontal="center"/>
    </xf>
    <xf numFmtId="0" fontId="11" fillId="0" borderId="5" xfId="0" applyFont="1" applyBorder="1" applyAlignment="1">
      <alignment horizontal="center"/>
    </xf>
    <xf numFmtId="0" fontId="11" fillId="5" borderId="15" xfId="0" applyFont="1" applyFill="1" applyBorder="1" applyAlignment="1">
      <alignment horizontal="center"/>
    </xf>
    <xf numFmtId="0" fontId="11" fillId="5" borderId="5" xfId="0" applyFont="1" applyFill="1" applyBorder="1" applyAlignment="1">
      <alignment horizontal="center"/>
    </xf>
    <xf numFmtId="0" fontId="2" fillId="0" borderId="0" xfId="0" applyFont="1" applyFill="1" applyBorder="1" applyAlignment="1">
      <alignment horizontal="center"/>
    </xf>
    <xf numFmtId="49" fontId="11" fillId="5" borderId="0" xfId="0" applyNumberFormat="1" applyFont="1" applyFill="1" applyBorder="1" applyAlignment="1">
      <alignment horizontal="left"/>
    </xf>
    <xf numFmtId="49" fontId="11" fillId="0" borderId="6" xfId="0" applyNumberFormat="1" applyFont="1" applyBorder="1" applyAlignment="1">
      <alignment horizontal="center"/>
    </xf>
    <xf numFmtId="2" fontId="11" fillId="5" borderId="15" xfId="0" applyNumberFormat="1" applyFont="1" applyFill="1" applyBorder="1" applyAlignment="1">
      <alignment horizontal="center"/>
    </xf>
    <xf numFmtId="49" fontId="11" fillId="5" borderId="6" xfId="0" applyNumberFormat="1" applyFont="1" applyFill="1" applyBorder="1" applyAlignment="1">
      <alignment horizontal="center"/>
    </xf>
    <xf numFmtId="0" fontId="40" fillId="0" borderId="0" xfId="0" applyFont="1" applyFill="1" applyBorder="1" applyAlignment="1">
      <alignment horizontal="center" wrapText="1"/>
    </xf>
    <xf numFmtId="2" fontId="0" fillId="0" borderId="0" xfId="0" applyNumberFormat="1" applyAlignment="1">
      <alignment horizontal="center"/>
    </xf>
    <xf numFmtId="0" fontId="70" fillId="0" borderId="0" xfId="0" applyFont="1"/>
    <xf numFmtId="2" fontId="6" fillId="0" borderId="2" xfId="0" applyNumberFormat="1" applyFont="1" applyBorder="1" applyAlignment="1">
      <alignment horizontal="center"/>
    </xf>
    <xf numFmtId="2" fontId="11" fillId="0" borderId="0" xfId="0" applyNumberFormat="1" applyFont="1" applyAlignment="1">
      <alignment horizontal="center"/>
    </xf>
    <xf numFmtId="0" fontId="11" fillId="0" borderId="5" xfId="0" applyFont="1" applyBorder="1" applyAlignment="1">
      <alignment horizontal="center"/>
    </xf>
    <xf numFmtId="2" fontId="11" fillId="9" borderId="2" xfId="0" applyNumberFormat="1" applyFont="1" applyFill="1" applyBorder="1" applyAlignment="1">
      <alignment horizontal="center"/>
    </xf>
    <xf numFmtId="0" fontId="11" fillId="0" borderId="6" xfId="0" applyFont="1" applyBorder="1" applyAlignment="1">
      <alignment horizontal="left"/>
    </xf>
    <xf numFmtId="0" fontId="64" fillId="7" borderId="6" xfId="0" applyFont="1" applyFill="1" applyBorder="1" applyAlignment="1">
      <alignment horizontal="left"/>
    </xf>
    <xf numFmtId="164" fontId="11" fillId="0" borderId="3" xfId="0" applyNumberFormat="1" applyFont="1" applyFill="1" applyBorder="1" applyAlignment="1">
      <alignment horizontal="center" vertical="center"/>
    </xf>
    <xf numFmtId="164" fontId="11" fillId="0" borderId="2" xfId="0" applyNumberFormat="1" applyFont="1" applyFill="1" applyBorder="1" applyAlignment="1">
      <alignment horizontal="center" vertical="center"/>
    </xf>
    <xf numFmtId="164" fontId="11" fillId="0" borderId="2"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xf>
    <xf numFmtId="49" fontId="0" fillId="0" borderId="0" xfId="0" applyNumberFormat="1" applyAlignment="1">
      <alignment horizontal="center" wrapText="1"/>
    </xf>
    <xf numFmtId="0" fontId="0" fillId="0" borderId="0" xfId="0" applyAlignment="1">
      <alignment horizontal="center" wrapText="1"/>
    </xf>
    <xf numFmtId="49" fontId="0" fillId="5" borderId="0" xfId="0" applyNumberFormat="1" applyFill="1"/>
    <xf numFmtId="0" fontId="0" fillId="0" borderId="0" xfId="0" applyAlignment="1">
      <alignment horizont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49" fontId="11" fillId="0" borderId="2" xfId="0" applyNumberFormat="1"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7" xfId="0" applyFont="1" applyBorder="1" applyAlignment="1">
      <alignment horizontal="center" wrapText="1"/>
    </xf>
    <xf numFmtId="0" fontId="11" fillId="0" borderId="4" xfId="0" applyFont="1" applyBorder="1" applyAlignment="1">
      <alignment horizontal="center" wrapText="1"/>
    </xf>
    <xf numFmtId="0" fontId="11" fillId="0" borderId="0" xfId="0" applyFont="1" applyBorder="1" applyAlignment="1">
      <alignment horizontal="center" wrapText="1"/>
    </xf>
    <xf numFmtId="0" fontId="0" fillId="0" borderId="0" xfId="0" applyAlignment="1">
      <alignment horizontal="left"/>
    </xf>
    <xf numFmtId="0" fontId="0" fillId="0" borderId="0" xfId="0" applyBorder="1" applyAlignment="1">
      <alignment horizontal="left"/>
    </xf>
    <xf numFmtId="0" fontId="11" fillId="0" borderId="2" xfId="0" applyFont="1" applyBorder="1" applyAlignment="1">
      <alignment horizontal="left" vertical="center"/>
    </xf>
    <xf numFmtId="0" fontId="11" fillId="0" borderId="2" xfId="0" applyFont="1" applyBorder="1" applyAlignment="1">
      <alignment vertical="center"/>
    </xf>
    <xf numFmtId="0" fontId="11" fillId="4" borderId="1" xfId="0" applyFont="1" applyFill="1" applyBorder="1" applyAlignment="1">
      <alignment horizontal="center"/>
    </xf>
    <xf numFmtId="0" fontId="0" fillId="0" borderId="0" xfId="0" applyAlignment="1">
      <alignment horizontal="center"/>
    </xf>
    <xf numFmtId="0" fontId="11" fillId="0" borderId="2" xfId="0" applyFont="1" applyBorder="1" applyAlignment="1">
      <alignment horizontal="center" vertical="center" wrapText="1"/>
    </xf>
    <xf numFmtId="0" fontId="11" fillId="0" borderId="6" xfId="0" applyFont="1" applyBorder="1" applyAlignment="1"/>
    <xf numFmtId="0" fontId="11" fillId="0" borderId="15" xfId="0" applyFont="1" applyBorder="1" applyAlignment="1"/>
    <xf numFmtId="0" fontId="11" fillId="0" borderId="5" xfId="0" applyFont="1" applyBorder="1" applyAlignment="1"/>
    <xf numFmtId="0" fontId="14" fillId="0" borderId="0" xfId="0" applyFont="1" applyFill="1" applyBorder="1" applyAlignment="1">
      <alignment horizontal="center" vertical="center"/>
    </xf>
    <xf numFmtId="0" fontId="2" fillId="4" borderId="0" xfId="0" applyFont="1" applyFill="1" applyAlignment="1">
      <alignment horizontal="center"/>
    </xf>
    <xf numFmtId="0" fontId="2" fillId="0" borderId="0" xfId="0" applyFont="1" applyBorder="1" applyAlignment="1">
      <alignment horizontal="center"/>
    </xf>
    <xf numFmtId="0" fontId="2" fillId="4" borderId="0" xfId="0" applyFont="1" applyFill="1" applyAlignment="1">
      <alignment horizontal="center" wrapText="1"/>
    </xf>
    <xf numFmtId="0" fontId="11" fillId="0" borderId="0" xfId="0" applyFont="1" applyFill="1" applyBorder="1" applyAlignment="1">
      <alignment vertical="center"/>
    </xf>
    <xf numFmtId="0" fontId="53" fillId="0" borderId="8" xfId="0" applyFont="1" applyBorder="1" applyAlignment="1">
      <alignment horizontal="center" vertical="center" wrapText="1"/>
    </xf>
    <xf numFmtId="0" fontId="11" fillId="0" borderId="0" xfId="0" applyFont="1" applyBorder="1" applyAlignment="1">
      <alignment horizontal="center" vertical="center" wrapText="1"/>
    </xf>
    <xf numFmtId="2" fontId="11" fillId="0" borderId="3" xfId="0" applyNumberFormat="1" applyFont="1" applyFill="1" applyBorder="1" applyAlignment="1">
      <alignment horizontal="center" vertical="center" wrapText="1"/>
    </xf>
    <xf numFmtId="2" fontId="11" fillId="0" borderId="4" xfId="0" applyNumberFormat="1" applyFont="1" applyFill="1" applyBorder="1" applyAlignment="1">
      <alignment horizontal="center" vertical="center" wrapText="1"/>
    </xf>
    <xf numFmtId="0" fontId="11" fillId="0" borderId="0" xfId="0" applyFont="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11" fillId="0" borderId="0" xfId="0" applyFont="1" applyBorder="1" applyAlignment="1">
      <alignment horizontal="left"/>
    </xf>
    <xf numFmtId="0" fontId="9" fillId="0" borderId="0" xfId="0" applyFont="1" applyAlignment="1"/>
    <xf numFmtId="0" fontId="0" fillId="0" borderId="0" xfId="0" applyAlignment="1"/>
    <xf numFmtId="0" fontId="0" fillId="0" borderId="2" xfId="0" applyBorder="1" applyAlignment="1">
      <alignment horizontal="center" vertical="center" wrapText="1"/>
    </xf>
    <xf numFmtId="49" fontId="6" fillId="0" borderId="0" xfId="0" applyNumberFormat="1" applyFont="1" applyBorder="1" applyAlignment="1">
      <alignment horizontal="center"/>
    </xf>
    <xf numFmtId="0" fontId="6"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0" fillId="0" borderId="0" xfId="0" applyBorder="1" applyAlignment="1"/>
    <xf numFmtId="0" fontId="11" fillId="0" borderId="20" xfId="0" applyFont="1" applyBorder="1" applyAlignment="1">
      <alignment horizontal="center" wrapText="1"/>
    </xf>
    <xf numFmtId="0" fontId="11" fillId="0" borderId="21" xfId="0" applyFont="1" applyBorder="1" applyAlignment="1">
      <alignment horizontal="center" wrapText="1"/>
    </xf>
    <xf numFmtId="0" fontId="11" fillId="4" borderId="20" xfId="0" applyFont="1" applyFill="1" applyBorder="1" applyAlignment="1">
      <alignment horizontal="center" wrapText="1"/>
    </xf>
    <xf numFmtId="0" fontId="11" fillId="4" borderId="21" xfId="0" applyFont="1" applyFill="1" applyBorder="1" applyAlignment="1">
      <alignment horizont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2" fontId="11" fillId="0" borderId="3" xfId="0" applyNumberFormat="1" applyFont="1" applyFill="1" applyBorder="1" applyAlignment="1">
      <alignment horizontal="center" vertical="center"/>
    </xf>
    <xf numFmtId="0" fontId="11" fillId="0" borderId="4" xfId="0" applyFont="1" applyFill="1" applyBorder="1" applyAlignment="1">
      <alignment horizontal="center" vertical="center"/>
    </xf>
    <xf numFmtId="0" fontId="41" fillId="0" borderId="1" xfId="0" applyFont="1" applyBorder="1" applyAlignment="1">
      <alignment horizontal="center"/>
    </xf>
    <xf numFmtId="0" fontId="11" fillId="0" borderId="7" xfId="0" applyFont="1" applyBorder="1" applyAlignment="1">
      <alignment horizontal="center" vertical="center" wrapText="1"/>
    </xf>
    <xf numFmtId="49" fontId="11" fillId="5" borderId="2" xfId="0" applyNumberFormat="1" applyFont="1" applyFill="1" applyBorder="1" applyAlignment="1">
      <alignment horizontal="center"/>
    </xf>
    <xf numFmtId="2" fontId="11" fillId="0" borderId="2" xfId="0" applyNumberFormat="1" applyFont="1" applyFill="1" applyBorder="1" applyAlignment="1">
      <alignment horizontal="center" vertical="center"/>
    </xf>
    <xf numFmtId="2" fontId="40" fillId="5" borderId="3" xfId="0" applyNumberFormat="1" applyFont="1" applyFill="1" applyBorder="1" applyAlignment="1">
      <alignment horizontal="center" vertical="center" wrapText="1"/>
    </xf>
    <xf numFmtId="2" fontId="40" fillId="5" borderId="7" xfId="0" applyNumberFormat="1" applyFont="1" applyFill="1" applyBorder="1" applyAlignment="1">
      <alignment horizontal="center" vertical="center" wrapText="1"/>
    </xf>
    <xf numFmtId="2" fontId="40" fillId="5" borderId="4" xfId="0" applyNumberFormat="1" applyFont="1" applyFill="1" applyBorder="1" applyAlignment="1">
      <alignment horizontal="center" vertical="center" wrapText="1"/>
    </xf>
    <xf numFmtId="0" fontId="2" fillId="0" borderId="0" xfId="0" applyFont="1" applyAlignment="1">
      <alignment horizontal="center"/>
    </xf>
    <xf numFmtId="0" fontId="0" fillId="0" borderId="7" xfId="0" applyBorder="1" applyAlignment="1"/>
    <xf numFmtId="0" fontId="0" fillId="0" borderId="4" xfId="0" applyBorder="1" applyAlignment="1"/>
    <xf numFmtId="0" fontId="11" fillId="0" borderId="6" xfId="0" applyFont="1" applyBorder="1" applyAlignment="1">
      <alignment horizontal="center"/>
    </xf>
    <xf numFmtId="0" fontId="11" fillId="0" borderId="15" xfId="0" applyFont="1" applyBorder="1" applyAlignment="1">
      <alignment horizontal="center"/>
    </xf>
    <xf numFmtId="0" fontId="11" fillId="0" borderId="5" xfId="0" applyFont="1" applyBorder="1" applyAlignment="1">
      <alignment horizontal="center"/>
    </xf>
    <xf numFmtId="2" fontId="11" fillId="0" borderId="4" xfId="0" applyNumberFormat="1" applyFont="1" applyFill="1" applyBorder="1" applyAlignment="1">
      <alignment horizontal="center" vertical="center"/>
    </xf>
    <xf numFmtId="164" fontId="11" fillId="0" borderId="3" xfId="0" applyNumberFormat="1" applyFont="1" applyFill="1" applyBorder="1" applyAlignment="1">
      <alignment horizontal="center" vertical="center"/>
    </xf>
    <xf numFmtId="164" fontId="11" fillId="0" borderId="4" xfId="0" applyNumberFormat="1" applyFont="1" applyFill="1" applyBorder="1" applyAlignment="1">
      <alignment horizontal="center" vertical="center"/>
    </xf>
    <xf numFmtId="164" fontId="11" fillId="0" borderId="2" xfId="0" applyNumberFormat="1" applyFont="1" applyFill="1" applyBorder="1" applyAlignment="1">
      <alignment horizontal="center" vertical="center"/>
    </xf>
    <xf numFmtId="0" fontId="11" fillId="5" borderId="6" xfId="0" applyFont="1" applyFill="1" applyBorder="1" applyAlignment="1">
      <alignment horizontal="center"/>
    </xf>
    <xf numFmtId="0" fontId="11" fillId="5" borderId="15" xfId="0" applyFont="1" applyFill="1" applyBorder="1" applyAlignment="1">
      <alignment horizontal="center"/>
    </xf>
    <xf numFmtId="0" fontId="11" fillId="5" borderId="5" xfId="0" applyFont="1" applyFill="1" applyBorder="1" applyAlignment="1">
      <alignment horizontal="center"/>
    </xf>
    <xf numFmtId="0" fontId="11" fillId="0" borderId="1" xfId="0" applyFont="1" applyBorder="1" applyAlignment="1">
      <alignment horizontal="left"/>
    </xf>
    <xf numFmtId="49" fontId="11" fillId="0" borderId="2" xfId="0" applyNumberFormat="1" applyFont="1" applyBorder="1" applyAlignment="1">
      <alignment horizontal="center"/>
    </xf>
    <xf numFmtId="0" fontId="0" fillId="0" borderId="15" xfId="0" applyBorder="1" applyAlignment="1">
      <alignment horizontal="center"/>
    </xf>
    <xf numFmtId="0" fontId="0" fillId="0" borderId="5" xfId="0" applyBorder="1" applyAlignment="1">
      <alignment horizontal="center"/>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2" fontId="11" fillId="0" borderId="7" xfId="0" applyNumberFormat="1" applyFont="1" applyFill="1" applyBorder="1" applyAlignment="1">
      <alignment horizontal="center" vertical="center"/>
    </xf>
    <xf numFmtId="0" fontId="0" fillId="5" borderId="15" xfId="0" applyFill="1" applyBorder="1" applyAlignment="1">
      <alignment horizontal="center"/>
    </xf>
    <xf numFmtId="0" fontId="0" fillId="5" borderId="5" xfId="0" applyFill="1" applyBorder="1" applyAlignment="1">
      <alignment horizontal="center"/>
    </xf>
    <xf numFmtId="3" fontId="11" fillId="0" borderId="6" xfId="0" applyNumberFormat="1" applyFont="1" applyBorder="1" applyAlignment="1">
      <alignment horizontal="center"/>
    </xf>
    <xf numFmtId="0" fontId="2" fillId="0" borderId="0" xfId="0" applyFont="1" applyFill="1" applyBorder="1" applyAlignment="1">
      <alignment horizontal="center"/>
    </xf>
    <xf numFmtId="0" fontId="11" fillId="0" borderId="2" xfId="0" applyFont="1" applyFill="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center"/>
    </xf>
    <xf numFmtId="0" fontId="11" fillId="0" borderId="2" xfId="0" applyFont="1" applyFill="1" applyBorder="1" applyAlignment="1"/>
    <xf numFmtId="0" fontId="11" fillId="5" borderId="1" xfId="0" applyFont="1" applyFill="1" applyBorder="1" applyAlignment="1">
      <alignment horizontal="center"/>
    </xf>
    <xf numFmtId="0" fontId="56" fillId="0" borderId="0" xfId="0" applyFont="1" applyBorder="1" applyAlignment="1">
      <alignment horizontal="center"/>
    </xf>
    <xf numFmtId="164" fontId="11" fillId="0" borderId="3" xfId="0" applyNumberFormat="1" applyFont="1" applyFill="1" applyBorder="1" applyAlignment="1">
      <alignment horizontal="center" vertical="center" wrapText="1"/>
    </xf>
    <xf numFmtId="164" fontId="11" fillId="0" borderId="7" xfId="0" applyNumberFormat="1"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164" fontId="11" fillId="0" borderId="7" xfId="0" applyNumberFormat="1" applyFont="1" applyFill="1" applyBorder="1" applyAlignment="1">
      <alignment horizontal="center" vertical="center"/>
    </xf>
    <xf numFmtId="164" fontId="11" fillId="0" borderId="7" xfId="0" applyNumberFormat="1" applyFont="1" applyFill="1" applyBorder="1" applyAlignment="1"/>
    <xf numFmtId="164" fontId="11" fillId="0" borderId="4" xfId="0" applyNumberFormat="1" applyFont="1" applyFill="1" applyBorder="1" applyAlignment="1"/>
    <xf numFmtId="0" fontId="2" fillId="0" borderId="1" xfId="0" applyFont="1" applyBorder="1" applyAlignment="1">
      <alignment horizontal="center"/>
    </xf>
    <xf numFmtId="0" fontId="11" fillId="0" borderId="7" xfId="0" applyFont="1" applyFill="1" applyBorder="1" applyAlignment="1">
      <alignment horizontal="center" vertical="center"/>
    </xf>
    <xf numFmtId="0" fontId="27" fillId="0" borderId="0" xfId="0" applyFont="1" applyAlignment="1">
      <alignment horizontal="center" vertical="center"/>
    </xf>
    <xf numFmtId="0" fontId="0" fillId="0" borderId="0" xfId="0" applyAlignment="1">
      <alignment horizontal="center" vertical="center"/>
    </xf>
    <xf numFmtId="0" fontId="55" fillId="0" borderId="0" xfId="0" applyFont="1" applyAlignment="1">
      <alignment horizontal="center"/>
    </xf>
    <xf numFmtId="49" fontId="4" fillId="0" borderId="1" xfId="0" applyNumberFormat="1" applyFont="1" applyBorder="1" applyAlignment="1">
      <alignment horizontal="center"/>
    </xf>
    <xf numFmtId="49" fontId="4" fillId="5" borderId="1" xfId="0" applyNumberFormat="1" applyFont="1" applyFill="1" applyBorder="1" applyAlignment="1">
      <alignment horizontal="center"/>
    </xf>
    <xf numFmtId="49" fontId="54" fillId="5" borderId="1" xfId="0" applyNumberFormat="1" applyFont="1" applyFill="1" applyBorder="1" applyAlignment="1">
      <alignment horizontal="center"/>
    </xf>
    <xf numFmtId="0" fontId="11" fillId="0" borderId="15" xfId="0" applyFont="1" applyBorder="1" applyAlignment="1">
      <alignment horizontal="left"/>
    </xf>
    <xf numFmtId="0" fontId="11" fillId="5" borderId="3"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4" xfId="0" applyFont="1" applyFill="1" applyBorder="1" applyAlignment="1">
      <alignment horizontal="center" vertical="center"/>
    </xf>
    <xf numFmtId="0" fontId="11" fillId="0" borderId="0" xfId="0" applyFont="1" applyAlignment="1">
      <alignment horizontal="center"/>
    </xf>
    <xf numFmtId="2" fontId="11" fillId="5" borderId="3" xfId="0" applyNumberFormat="1" applyFont="1" applyFill="1" applyBorder="1" applyAlignment="1">
      <alignment horizontal="center" vertical="center"/>
    </xf>
    <xf numFmtId="2" fontId="11" fillId="5" borderId="7" xfId="0" applyNumberFormat="1" applyFont="1" applyFill="1" applyBorder="1" applyAlignment="1">
      <alignment horizontal="center" vertical="center"/>
    </xf>
    <xf numFmtId="2" fontId="11" fillId="5" borderId="4" xfId="0" applyNumberFormat="1" applyFont="1" applyFill="1" applyBorder="1" applyAlignment="1">
      <alignment horizontal="center" vertical="center"/>
    </xf>
    <xf numFmtId="0" fontId="4" fillId="0" borderId="0" xfId="0" applyFont="1" applyBorder="1" applyAlignment="1">
      <alignment horizontal="left"/>
    </xf>
    <xf numFmtId="2" fontId="11" fillId="0" borderId="0" xfId="0" applyNumberFormat="1" applyFont="1" applyFill="1" applyBorder="1" applyAlignment="1">
      <alignment horizontal="center" vertical="center"/>
    </xf>
    <xf numFmtId="0" fontId="2" fillId="0" borderId="0" xfId="0" applyFont="1" applyFill="1" applyAlignment="1">
      <alignment horizontal="center"/>
    </xf>
    <xf numFmtId="0" fontId="0" fillId="0" borderId="0" xfId="0" applyFill="1" applyBorder="1" applyAlignment="1">
      <alignment horizontal="center" vertical="center"/>
    </xf>
    <xf numFmtId="0" fontId="26" fillId="0" borderId="0" xfId="0" applyFont="1" applyFill="1" applyBorder="1" applyAlignment="1">
      <alignment horizontal="center" vertical="center"/>
    </xf>
    <xf numFmtId="0" fontId="24" fillId="0" borderId="0" xfId="0" applyFont="1" applyAlignment="1">
      <alignment horizontal="center"/>
    </xf>
    <xf numFmtId="0" fontId="24" fillId="0" borderId="0" xfId="0" applyFont="1" applyAlignment="1"/>
    <xf numFmtId="0" fontId="11" fillId="5" borderId="15" xfId="0" applyFont="1" applyFill="1" applyBorder="1" applyAlignment="1">
      <alignment horizontal="center" vertical="center"/>
    </xf>
    <xf numFmtId="0" fontId="2" fillId="5" borderId="0" xfId="0" applyFont="1" applyFill="1" applyBorder="1" applyAlignment="1">
      <alignment horizontal="center"/>
    </xf>
    <xf numFmtId="0" fontId="2" fillId="5" borderId="0" xfId="0" applyFont="1" applyFill="1" applyAlignment="1">
      <alignment horizontal="center"/>
    </xf>
    <xf numFmtId="0" fontId="0" fillId="5" borderId="1" xfId="0" applyFill="1" applyBorder="1" applyAlignment="1">
      <alignment horizontal="center" vertical="center"/>
    </xf>
    <xf numFmtId="0" fontId="11" fillId="5" borderId="1" xfId="0" applyFont="1" applyFill="1" applyBorder="1" applyAlignment="1">
      <alignment horizontal="center" vertical="center"/>
    </xf>
    <xf numFmtId="3" fontId="0" fillId="5" borderId="1" xfId="0" applyNumberFormat="1" applyFill="1" applyBorder="1" applyAlignment="1">
      <alignment horizontal="center"/>
    </xf>
    <xf numFmtId="0" fontId="0" fillId="5" borderId="1" xfId="0" applyFill="1" applyBorder="1" applyAlignment="1">
      <alignment horizontal="center"/>
    </xf>
    <xf numFmtId="49" fontId="4" fillId="0" borderId="16" xfId="0" applyNumberFormat="1" applyFont="1" applyBorder="1" applyAlignment="1">
      <alignment horizontal="center"/>
    </xf>
    <xf numFmtId="0" fontId="11" fillId="5" borderId="3"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4" xfId="0" applyFont="1" applyFill="1" applyBorder="1" applyAlignment="1">
      <alignment horizontal="center" vertical="center" wrapText="1"/>
    </xf>
    <xf numFmtId="49" fontId="4" fillId="5" borderId="16" xfId="0" applyNumberFormat="1" applyFont="1" applyFill="1" applyBorder="1" applyAlignment="1">
      <alignment horizontal="center"/>
    </xf>
    <xf numFmtId="2" fontId="11" fillId="0" borderId="0" xfId="0" applyNumberFormat="1" applyFont="1" applyBorder="1" applyAlignment="1">
      <alignment horizontal="center" vertical="center"/>
    </xf>
    <xf numFmtId="0" fontId="0" fillId="0" borderId="16" xfId="0" applyBorder="1" applyAlignment="1">
      <alignment horizontal="center"/>
    </xf>
    <xf numFmtId="0" fontId="0" fillId="0" borderId="16" xfId="0" applyBorder="1" applyAlignment="1">
      <alignment horizontal="left"/>
    </xf>
    <xf numFmtId="165" fontId="0" fillId="0" borderId="16" xfId="0" applyNumberFormat="1" applyBorder="1" applyAlignment="1">
      <alignment horizontal="center"/>
    </xf>
    <xf numFmtId="49" fontId="71" fillId="0" borderId="3" xfId="0" applyNumberFormat="1" applyFont="1" applyBorder="1" applyAlignment="1">
      <alignment horizontal="center"/>
    </xf>
    <xf numFmtId="49" fontId="71" fillId="0" borderId="13" xfId="0" applyNumberFormat="1" applyFont="1" applyFill="1" applyBorder="1" applyAlignment="1">
      <alignment horizontal="center"/>
    </xf>
    <xf numFmtId="49" fontId="71" fillId="0" borderId="9" xfId="0" applyNumberFormat="1" applyFont="1" applyFill="1" applyBorder="1" applyAlignment="1">
      <alignment horizontal="center"/>
    </xf>
    <xf numFmtId="49" fontId="71" fillId="0" borderId="14" xfId="0" applyNumberFormat="1" applyFont="1" applyFill="1" applyBorder="1" applyAlignment="1">
      <alignment horizontal="center"/>
    </xf>
    <xf numFmtId="49" fontId="71" fillId="0" borderId="4" xfId="0" applyNumberFormat="1" applyFont="1" applyBorder="1" applyAlignment="1">
      <alignment horizontal="center"/>
    </xf>
    <xf numFmtId="49" fontId="71" fillId="0" borderId="2" xfId="0" applyNumberFormat="1" applyFont="1" applyBorder="1" applyAlignment="1">
      <alignment horizont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2" fontId="72" fillId="9" borderId="2" xfId="0" applyNumberFormat="1" applyFont="1" applyFill="1" applyBorder="1" applyAlignment="1">
      <alignment horizontal="center"/>
    </xf>
    <xf numFmtId="2" fontId="6" fillId="9" borderId="3" xfId="0" applyNumberFormat="1" applyFont="1" applyFill="1" applyBorder="1" applyAlignment="1">
      <alignment horizontal="center" vertical="center" wrapText="1"/>
    </xf>
    <xf numFmtId="2" fontId="6" fillId="9" borderId="7" xfId="0" applyNumberFormat="1" applyFont="1" applyFill="1" applyBorder="1" applyAlignment="1">
      <alignment horizontal="center" vertical="center" wrapText="1"/>
    </xf>
    <xf numFmtId="2" fontId="6" fillId="9" borderId="4" xfId="0" applyNumberFormat="1" applyFont="1" applyFill="1" applyBorder="1" applyAlignment="1">
      <alignment horizontal="center" vertical="center" wrapText="1"/>
    </xf>
    <xf numFmtId="2" fontId="7" fillId="5" borderId="2" xfId="0" applyNumberFormat="1" applyFont="1" applyFill="1" applyBorder="1" applyAlignment="1">
      <alignment horizontal="center" vertical="center" wrapText="1"/>
    </xf>
    <xf numFmtId="2" fontId="11" fillId="5" borderId="2" xfId="0" applyNumberFormat="1" applyFont="1" applyFill="1" applyBorder="1" applyAlignment="1">
      <alignment horizontal="center" vertical="center"/>
    </xf>
  </cellXfs>
  <cellStyles count="3">
    <cellStyle name="Normal" xfId="0" builtinId="0"/>
    <cellStyle name="Normal 2" xfId="1" xr:uid="{00000000-0005-0000-0000-000001000000}"/>
    <cellStyle name="Normal_Feuil1" xfId="2" xr:uid="{00000000-0005-0000-0000-000002000000}"/>
  </cellStyles>
  <dxfs count="1">
    <dxf>
      <font>
        <color rgb="FF9C0006"/>
      </font>
      <fill>
        <patternFill>
          <bgColor rgb="FFFFC7CE"/>
        </patternFill>
      </fill>
    </dxf>
  </dxfs>
  <tableStyles count="0" defaultTableStyle="TableStyleMedium2" defaultPivotStyle="PivotStyleLight16"/>
  <colors>
    <mruColors>
      <color rgb="FF800000"/>
      <color rgb="FFCC9E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emf"/><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png"/><Relationship Id="rId112" Type="http://schemas.openxmlformats.org/officeDocument/2006/relationships/image" Target="../media/image112.jpeg"/><Relationship Id="rId16" Type="http://schemas.openxmlformats.org/officeDocument/2006/relationships/image" Target="../media/image16.pn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5" Type="http://schemas.openxmlformats.org/officeDocument/2006/relationships/image" Target="../media/image5.jpeg"/><Relationship Id="rId90" Type="http://schemas.openxmlformats.org/officeDocument/2006/relationships/image" Target="../media/image90.png"/><Relationship Id="rId95" Type="http://schemas.openxmlformats.org/officeDocument/2006/relationships/image" Target="../media/image95.jpeg"/><Relationship Id="rId19" Type="http://schemas.openxmlformats.org/officeDocument/2006/relationships/image" Target="../media/image19.jpe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emf"/><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13" Type="http://schemas.openxmlformats.org/officeDocument/2006/relationships/image" Target="../media/image113.jpeg"/><Relationship Id="rId118" Type="http://schemas.openxmlformats.org/officeDocument/2006/relationships/image" Target="../media/image118.jpeg"/><Relationship Id="rId126" Type="http://schemas.openxmlformats.org/officeDocument/2006/relationships/image" Target="../media/image126.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3" Type="http://schemas.openxmlformats.org/officeDocument/2006/relationships/image" Target="../media/image3.jpe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103" Type="http://schemas.openxmlformats.org/officeDocument/2006/relationships/image" Target="../media/image103.jpeg"/><Relationship Id="rId108" Type="http://schemas.openxmlformats.org/officeDocument/2006/relationships/image" Target="../media/image108.jpeg"/><Relationship Id="rId116" Type="http://schemas.openxmlformats.org/officeDocument/2006/relationships/image" Target="../media/image116.jpeg"/><Relationship Id="rId124" Type="http://schemas.openxmlformats.org/officeDocument/2006/relationships/image" Target="../media/image124.jpeg"/><Relationship Id="rId129" Type="http://schemas.openxmlformats.org/officeDocument/2006/relationships/image" Target="../media/image129.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pn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png"/><Relationship Id="rId96" Type="http://schemas.openxmlformats.org/officeDocument/2006/relationships/image" Target="../media/image96.jpeg"/><Relationship Id="rId111" Type="http://schemas.openxmlformats.org/officeDocument/2006/relationships/image" Target="../media/image111.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jpg"/><Relationship Id="rId119" Type="http://schemas.openxmlformats.org/officeDocument/2006/relationships/image" Target="../media/image119.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94" Type="http://schemas.openxmlformats.org/officeDocument/2006/relationships/image" Target="../media/image94.jpeg"/><Relationship Id="rId99" Type="http://schemas.openxmlformats.org/officeDocument/2006/relationships/image" Target="../media/image99.png"/><Relationship Id="rId101" Type="http://schemas.openxmlformats.org/officeDocument/2006/relationships/image" Target="../media/image101.jpeg"/><Relationship Id="rId122" Type="http://schemas.openxmlformats.org/officeDocument/2006/relationships/image" Target="../media/image122.jpeg"/><Relationship Id="rId130" Type="http://schemas.openxmlformats.org/officeDocument/2006/relationships/image" Target="../media/image130.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7" Type="http://schemas.openxmlformats.org/officeDocument/2006/relationships/image" Target="../media/image7.pn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jp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pn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g"/><Relationship Id="rId61" Type="http://schemas.openxmlformats.org/officeDocument/2006/relationships/image" Target="../media/image61.jpeg"/><Relationship Id="rId82" Type="http://schemas.openxmlformats.org/officeDocument/2006/relationships/image" Target="../media/image8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31.jpg"/></Relationships>
</file>

<file path=xl/drawings/drawing1.xml><?xml version="1.0" encoding="utf-8"?>
<xdr:wsDr xmlns:xdr="http://schemas.openxmlformats.org/drawingml/2006/spreadsheetDrawing" xmlns:a="http://schemas.openxmlformats.org/drawingml/2006/main">
  <xdr:twoCellAnchor editAs="oneCell">
    <xdr:from>
      <xdr:col>5</xdr:col>
      <xdr:colOff>702366</xdr:colOff>
      <xdr:row>260</xdr:row>
      <xdr:rowOff>116088</xdr:rowOff>
    </xdr:from>
    <xdr:to>
      <xdr:col>5</xdr:col>
      <xdr:colOff>2087219</xdr:colOff>
      <xdr:row>268</xdr:row>
      <xdr:rowOff>22566</xdr:rowOff>
    </xdr:to>
    <xdr:pic>
      <xdr:nvPicPr>
        <xdr:cNvPr id="134" name="Image 133">
          <a:extLst>
            <a:ext uri="{FF2B5EF4-FFF2-40B4-BE49-F238E27FC236}">
              <a16:creationId xmlns:a16="http://schemas.microsoft.com/office/drawing/2014/main" id="{5FB88721-BC87-4371-9AB7-517AB6B37B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4470" y="45007827"/>
          <a:ext cx="1384853" cy="1403974"/>
        </a:xfrm>
        <a:prstGeom prst="rect">
          <a:avLst/>
        </a:prstGeom>
      </xdr:spPr>
    </xdr:pic>
    <xdr:clientData/>
  </xdr:twoCellAnchor>
  <xdr:twoCellAnchor editAs="oneCell">
    <xdr:from>
      <xdr:col>0</xdr:col>
      <xdr:colOff>74548</xdr:colOff>
      <xdr:row>0</xdr:row>
      <xdr:rowOff>1</xdr:rowOff>
    </xdr:from>
    <xdr:to>
      <xdr:col>10</xdr:col>
      <xdr:colOff>826</xdr:colOff>
      <xdr:row>65</xdr:row>
      <xdr:rowOff>488</xdr:rowOff>
    </xdr:to>
    <xdr:pic>
      <xdr:nvPicPr>
        <xdr:cNvPr id="22" name="Imag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548" y="1"/>
          <a:ext cx="7864238" cy="11206370"/>
        </a:xfrm>
        <a:prstGeom prst="rect">
          <a:avLst/>
        </a:prstGeom>
      </xdr:spPr>
    </xdr:pic>
    <xdr:clientData/>
  </xdr:twoCellAnchor>
  <xdr:twoCellAnchor editAs="oneCell">
    <xdr:from>
      <xdr:col>5</xdr:col>
      <xdr:colOff>483703</xdr:colOff>
      <xdr:row>292</xdr:row>
      <xdr:rowOff>122776</xdr:rowOff>
    </xdr:from>
    <xdr:to>
      <xdr:col>5</xdr:col>
      <xdr:colOff>1510746</xdr:colOff>
      <xdr:row>297</xdr:row>
      <xdr:rowOff>44086</xdr:rowOff>
    </xdr:to>
    <xdr:pic>
      <xdr:nvPicPr>
        <xdr:cNvPr id="23" name="Imag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05807" y="50726202"/>
          <a:ext cx="1027043" cy="1094127"/>
        </a:xfrm>
        <a:prstGeom prst="rect">
          <a:avLst/>
        </a:prstGeom>
      </xdr:spPr>
    </xdr:pic>
    <xdr:clientData/>
  </xdr:twoCellAnchor>
  <xdr:twoCellAnchor editAs="oneCell">
    <xdr:from>
      <xdr:col>5</xdr:col>
      <xdr:colOff>50758</xdr:colOff>
      <xdr:row>255</xdr:row>
      <xdr:rowOff>20992</xdr:rowOff>
    </xdr:from>
    <xdr:to>
      <xdr:col>5</xdr:col>
      <xdr:colOff>1131660</xdr:colOff>
      <xdr:row>259</xdr:row>
      <xdr:rowOff>397488</xdr:rowOff>
    </xdr:to>
    <xdr:pic>
      <xdr:nvPicPr>
        <xdr:cNvPr id="16" name="Imag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4444789">
          <a:off x="3019534" y="41618010"/>
          <a:ext cx="1172114" cy="1080902"/>
        </a:xfrm>
        <a:prstGeom prst="rect">
          <a:avLst/>
        </a:prstGeom>
      </xdr:spPr>
    </xdr:pic>
    <xdr:clientData/>
  </xdr:twoCellAnchor>
  <xdr:twoCellAnchor editAs="oneCell">
    <xdr:from>
      <xdr:col>5</xdr:col>
      <xdr:colOff>142878</xdr:colOff>
      <xdr:row>109</xdr:row>
      <xdr:rowOff>2483</xdr:rowOff>
    </xdr:from>
    <xdr:to>
      <xdr:col>5</xdr:col>
      <xdr:colOff>1895478</xdr:colOff>
      <xdr:row>113</xdr:row>
      <xdr:rowOff>196710</xdr:rowOff>
    </xdr:to>
    <xdr:pic>
      <xdr:nvPicPr>
        <xdr:cNvPr id="77573" name="Picture 246" descr="butoirMur_laiton_mi-long_Horizontal">
          <a:extLst>
            <a:ext uri="{FF2B5EF4-FFF2-40B4-BE49-F238E27FC236}">
              <a16:creationId xmlns:a16="http://schemas.microsoft.com/office/drawing/2014/main" id="{00000000-0008-0000-0000-0000052F01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3911" t="10133" r="12624" b="18950"/>
        <a:stretch>
          <a:fillRect/>
        </a:stretch>
      </xdr:blipFill>
      <xdr:spPr bwMode="auto">
        <a:xfrm>
          <a:off x="2958965" y="17404244"/>
          <a:ext cx="1752600" cy="8816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295275</xdr:colOff>
      <xdr:row>687</xdr:row>
      <xdr:rowOff>108502</xdr:rowOff>
    </xdr:from>
    <xdr:to>
      <xdr:col>5</xdr:col>
      <xdr:colOff>1857375</xdr:colOff>
      <xdr:row>691</xdr:row>
      <xdr:rowOff>83239</xdr:rowOff>
    </xdr:to>
    <xdr:pic>
      <xdr:nvPicPr>
        <xdr:cNvPr id="77501" name="Picture 72" descr="f_PAT1_adhesif_b">
          <a:extLst>
            <a:ext uri="{FF2B5EF4-FFF2-40B4-BE49-F238E27FC236}">
              <a16:creationId xmlns:a16="http://schemas.microsoft.com/office/drawing/2014/main" id="{00000000-0008-0000-0000-0000BD2E01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6250" t="13605" r="6250" b="20409"/>
        <a:stretch>
          <a:fillRect/>
        </a:stretch>
      </xdr:blipFill>
      <xdr:spPr bwMode="auto">
        <a:xfrm>
          <a:off x="3318427" y="116305219"/>
          <a:ext cx="1562100" cy="761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219075</xdr:colOff>
      <xdr:row>119</xdr:row>
      <xdr:rowOff>114300</xdr:rowOff>
    </xdr:from>
    <xdr:to>
      <xdr:col>5</xdr:col>
      <xdr:colOff>1933575</xdr:colOff>
      <xdr:row>125</xdr:row>
      <xdr:rowOff>114301</xdr:rowOff>
    </xdr:to>
    <xdr:pic>
      <xdr:nvPicPr>
        <xdr:cNvPr id="77502" name="Picture 1">
          <a:extLst>
            <a:ext uri="{FF2B5EF4-FFF2-40B4-BE49-F238E27FC236}">
              <a16:creationId xmlns:a16="http://schemas.microsoft.com/office/drawing/2014/main" id="{00000000-0008-0000-0000-0000BE2E0100}"/>
            </a:ext>
          </a:extLst>
        </xdr:cNvPr>
        <xdr:cNvPicPr>
          <a:picLocks noChangeAspect="1" noChangeArrowheads="1"/>
        </xdr:cNvPicPr>
      </xdr:nvPicPr>
      <xdr:blipFill>
        <a:blip xmlns:r="http://schemas.openxmlformats.org/officeDocument/2006/relationships" r:embed="rId7" cstate="print">
          <a:lum contrast="6000"/>
          <a:extLst>
            <a:ext uri="{28A0092B-C50C-407E-A947-70E740481C1C}">
              <a14:useLocalDpi xmlns:a14="http://schemas.microsoft.com/office/drawing/2010/main" val="0"/>
            </a:ext>
          </a:extLst>
        </a:blip>
        <a:srcRect l="23952" r="5817"/>
        <a:stretch>
          <a:fillRect/>
        </a:stretch>
      </xdr:blipFill>
      <xdr:spPr bwMode="auto">
        <a:xfrm>
          <a:off x="2905125" y="19716750"/>
          <a:ext cx="17145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152400</xdr:colOff>
      <xdr:row>79</xdr:row>
      <xdr:rowOff>142875</xdr:rowOff>
    </xdr:from>
    <xdr:to>
      <xdr:col>5</xdr:col>
      <xdr:colOff>2047875</xdr:colOff>
      <xdr:row>84</xdr:row>
      <xdr:rowOff>142874</xdr:rowOff>
    </xdr:to>
    <xdr:pic>
      <xdr:nvPicPr>
        <xdr:cNvPr id="77503" name="Picture 8">
          <a:extLst>
            <a:ext uri="{FF2B5EF4-FFF2-40B4-BE49-F238E27FC236}">
              <a16:creationId xmlns:a16="http://schemas.microsoft.com/office/drawing/2014/main" id="{00000000-0008-0000-0000-0000BF2E0100}"/>
            </a:ext>
          </a:extLst>
        </xdr:cNvPr>
        <xdr:cNvPicPr>
          <a:picLocks noChangeAspect="1" noChangeArrowheads="1"/>
        </xdr:cNvPicPr>
      </xdr:nvPicPr>
      <xdr:blipFill>
        <a:blip xmlns:r="http://schemas.openxmlformats.org/officeDocument/2006/relationships" r:embed="rId8" cstate="print">
          <a:lum bright="6000" contrast="12000"/>
          <a:extLst>
            <a:ext uri="{28A0092B-C50C-407E-A947-70E740481C1C}">
              <a14:useLocalDpi xmlns:a14="http://schemas.microsoft.com/office/drawing/2010/main" val="0"/>
            </a:ext>
          </a:extLst>
        </a:blip>
        <a:srcRect/>
        <a:stretch>
          <a:fillRect/>
        </a:stretch>
      </xdr:blipFill>
      <xdr:spPr bwMode="auto">
        <a:xfrm>
          <a:off x="2838450" y="12820650"/>
          <a:ext cx="18859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152400</xdr:colOff>
      <xdr:row>129</xdr:row>
      <xdr:rowOff>142875</xdr:rowOff>
    </xdr:from>
    <xdr:to>
      <xdr:col>5</xdr:col>
      <xdr:colOff>1895475</xdr:colOff>
      <xdr:row>134</xdr:row>
      <xdr:rowOff>66675</xdr:rowOff>
    </xdr:to>
    <xdr:pic>
      <xdr:nvPicPr>
        <xdr:cNvPr id="77504" name="Picture 9" descr="Butoir Mural Plast blanc Nouveau">
          <a:extLst>
            <a:ext uri="{FF2B5EF4-FFF2-40B4-BE49-F238E27FC236}">
              <a16:creationId xmlns:a16="http://schemas.microsoft.com/office/drawing/2014/main" id="{00000000-0008-0000-0000-0000C02E01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12587" t="20195" r="8928" b="20807"/>
        <a:stretch>
          <a:fillRect/>
        </a:stretch>
      </xdr:blipFill>
      <xdr:spPr bwMode="auto">
        <a:xfrm>
          <a:off x="2838450" y="21393150"/>
          <a:ext cx="17430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356235</xdr:colOff>
      <xdr:row>74</xdr:row>
      <xdr:rowOff>100965</xdr:rowOff>
    </xdr:from>
    <xdr:to>
      <xdr:col>9</xdr:col>
      <xdr:colOff>221198</xdr:colOff>
      <xdr:row>75</xdr:row>
      <xdr:rowOff>137549</xdr:rowOff>
    </xdr:to>
    <xdr:sp macro="" textlink="">
      <xdr:nvSpPr>
        <xdr:cNvPr id="1044" name="AutoShape 20">
          <a:extLst>
            <a:ext uri="{FF2B5EF4-FFF2-40B4-BE49-F238E27FC236}">
              <a16:creationId xmlns:a16="http://schemas.microsoft.com/office/drawing/2014/main" id="{00000000-0008-0000-0000-000014040000}"/>
            </a:ext>
          </a:extLst>
        </xdr:cNvPr>
        <xdr:cNvSpPr>
          <a:spLocks noChangeArrowheads="1"/>
        </xdr:cNvSpPr>
      </xdr:nvSpPr>
      <xdr:spPr bwMode="auto">
        <a:xfrm flipH="1">
          <a:off x="6004560" y="12416790"/>
          <a:ext cx="1131782" cy="236546"/>
        </a:xfrm>
        <a:prstGeom prst="wedgeRoundRectCallout">
          <a:avLst>
            <a:gd name="adj1" fmla="val -18843"/>
            <a:gd name="adj2" fmla="val 169352"/>
            <a:gd name="adj3" fmla="val 16667"/>
          </a:avLst>
        </a:prstGeom>
        <a:solidFill>
          <a:srgbClr val="CCFFCC"/>
        </a:solidFill>
        <a:ln w="9525">
          <a:solidFill>
            <a:srgbClr val="000000"/>
          </a:solidFill>
          <a:miter lim="800000"/>
          <a:headEnd/>
          <a:tailEnd/>
        </a:ln>
      </xdr:spPr>
      <xdr:txBody>
        <a:bodyPr vertOverflow="clip" wrap="square" lIns="36576" tIns="27432" rIns="36576" bIns="0" anchor="t" upright="1"/>
        <a:lstStyle/>
        <a:p>
          <a:pPr algn="ctr" rtl="0">
            <a:defRPr sz="1000"/>
          </a:pPr>
          <a:r>
            <a:rPr lang="fr-FR" sz="1000" b="0" i="0" u="none" strike="noStrike" baseline="0">
              <a:solidFill>
                <a:srgbClr val="000000"/>
              </a:solidFill>
              <a:latin typeface="Arial"/>
              <a:cs typeface="Arial"/>
            </a:rPr>
            <a:t> VRAC</a:t>
          </a:r>
        </a:p>
      </xdr:txBody>
    </xdr:sp>
    <xdr:clientData/>
  </xdr:twoCellAnchor>
  <xdr:twoCellAnchor editAs="oneCell">
    <xdr:from>
      <xdr:col>5</xdr:col>
      <xdr:colOff>168965</xdr:colOff>
      <xdr:row>287</xdr:row>
      <xdr:rowOff>27333</xdr:rowOff>
    </xdr:from>
    <xdr:to>
      <xdr:col>5</xdr:col>
      <xdr:colOff>1407215</xdr:colOff>
      <xdr:row>292</xdr:row>
      <xdr:rowOff>270839</xdr:rowOff>
    </xdr:to>
    <xdr:pic>
      <xdr:nvPicPr>
        <xdr:cNvPr id="77506" name="Picture 23" descr="luxior_duo2">
          <a:extLst>
            <a:ext uri="{FF2B5EF4-FFF2-40B4-BE49-F238E27FC236}">
              <a16:creationId xmlns:a16="http://schemas.microsoft.com/office/drawing/2014/main" id="{00000000-0008-0000-0000-0000C22E0100}"/>
            </a:ext>
          </a:extLst>
        </xdr:cNvPr>
        <xdr:cNvPicPr>
          <a:picLocks noChangeAspect="1" noChangeArrowheads="1"/>
        </xdr:cNvPicPr>
      </xdr:nvPicPr>
      <xdr:blipFill>
        <a:blip xmlns:r="http://schemas.openxmlformats.org/officeDocument/2006/relationships" r:embed="rId10" cstate="print">
          <a:lum contrast="6000"/>
          <a:extLst>
            <a:ext uri="{28A0092B-C50C-407E-A947-70E740481C1C}">
              <a14:useLocalDpi xmlns:a14="http://schemas.microsoft.com/office/drawing/2010/main" val="0"/>
            </a:ext>
          </a:extLst>
        </a:blip>
        <a:srcRect l="14561" t="16763" r="14726" b="17072"/>
        <a:stretch>
          <a:fillRect/>
        </a:stretch>
      </xdr:blipFill>
      <xdr:spPr bwMode="auto">
        <a:xfrm>
          <a:off x="2985052" y="49643472"/>
          <a:ext cx="1238250" cy="1071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114300</xdr:colOff>
      <xdr:row>276</xdr:row>
      <xdr:rowOff>142875</xdr:rowOff>
    </xdr:from>
    <xdr:to>
      <xdr:col>5</xdr:col>
      <xdr:colOff>1971675</xdr:colOff>
      <xdr:row>283</xdr:row>
      <xdr:rowOff>19051</xdr:rowOff>
    </xdr:to>
    <xdr:pic>
      <xdr:nvPicPr>
        <xdr:cNvPr id="77507" name="Picture 24" descr="Butoir Inoxor par 3 photo nov07">
          <a:extLst>
            <a:ext uri="{FF2B5EF4-FFF2-40B4-BE49-F238E27FC236}">
              <a16:creationId xmlns:a16="http://schemas.microsoft.com/office/drawing/2014/main" id="{00000000-0008-0000-0000-0000C32E0100}"/>
            </a:ext>
          </a:extLst>
        </xdr:cNvPr>
        <xdr:cNvPicPr>
          <a:picLocks noChangeAspect="1" noChangeArrowheads="1"/>
        </xdr:cNvPicPr>
      </xdr:nvPicPr>
      <xdr:blipFill>
        <a:blip xmlns:r="http://schemas.openxmlformats.org/officeDocument/2006/relationships" r:embed="rId11" cstate="print">
          <a:lum bright="12000"/>
          <a:extLst>
            <a:ext uri="{28A0092B-C50C-407E-A947-70E740481C1C}">
              <a14:useLocalDpi xmlns:a14="http://schemas.microsoft.com/office/drawing/2010/main" val="0"/>
            </a:ext>
          </a:extLst>
        </a:blip>
        <a:srcRect l="8020" t="15680" r="11551" b="9300"/>
        <a:stretch>
          <a:fillRect/>
        </a:stretch>
      </xdr:blipFill>
      <xdr:spPr bwMode="auto">
        <a:xfrm>
          <a:off x="2800350" y="35223450"/>
          <a:ext cx="185737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95250</xdr:colOff>
      <xdr:row>301</xdr:row>
      <xdr:rowOff>47625</xdr:rowOff>
    </xdr:from>
    <xdr:to>
      <xdr:col>5</xdr:col>
      <xdr:colOff>904875</xdr:colOff>
      <xdr:row>306</xdr:row>
      <xdr:rowOff>9524</xdr:rowOff>
    </xdr:to>
    <xdr:pic>
      <xdr:nvPicPr>
        <xdr:cNvPr id="77508" name="Picture 25">
          <a:extLst>
            <a:ext uri="{FF2B5EF4-FFF2-40B4-BE49-F238E27FC236}">
              <a16:creationId xmlns:a16="http://schemas.microsoft.com/office/drawing/2014/main" id="{00000000-0008-0000-0000-0000C42E01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3727" t="14102" r="16086" b="8333"/>
        <a:stretch>
          <a:fillRect/>
        </a:stretch>
      </xdr:blipFill>
      <xdr:spPr bwMode="auto">
        <a:xfrm>
          <a:off x="2781300" y="39300150"/>
          <a:ext cx="809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1085850</xdr:colOff>
      <xdr:row>306</xdr:row>
      <xdr:rowOff>142875</xdr:rowOff>
    </xdr:from>
    <xdr:to>
      <xdr:col>5</xdr:col>
      <xdr:colOff>1914525</xdr:colOff>
      <xdr:row>312</xdr:row>
      <xdr:rowOff>95250</xdr:rowOff>
    </xdr:to>
    <xdr:pic>
      <xdr:nvPicPr>
        <xdr:cNvPr id="77509" name="Picture 28" descr="Butoir luxe chrome 30 noir">
          <a:extLst>
            <a:ext uri="{FF2B5EF4-FFF2-40B4-BE49-F238E27FC236}">
              <a16:creationId xmlns:a16="http://schemas.microsoft.com/office/drawing/2014/main" id="{00000000-0008-0000-0000-0000C52E0100}"/>
            </a:ext>
          </a:extLst>
        </xdr:cNvPr>
        <xdr:cNvPicPr>
          <a:picLocks noChangeArrowheads="1"/>
        </xdr:cNvPicPr>
      </xdr:nvPicPr>
      <xdr:blipFill>
        <a:blip xmlns:r="http://schemas.openxmlformats.org/officeDocument/2006/relationships" r:embed="rId13" cstate="print">
          <a:lum bright="12000" contrast="6000"/>
          <a:extLst>
            <a:ext uri="{28A0092B-C50C-407E-A947-70E740481C1C}">
              <a14:useLocalDpi xmlns:a14="http://schemas.microsoft.com/office/drawing/2010/main" val="0"/>
            </a:ext>
          </a:extLst>
        </a:blip>
        <a:srcRect l="14156" t="10193" r="15926" b="15988"/>
        <a:stretch>
          <a:fillRect/>
        </a:stretch>
      </xdr:blipFill>
      <xdr:spPr bwMode="auto">
        <a:xfrm>
          <a:off x="3771900" y="40205025"/>
          <a:ext cx="8286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257175</xdr:colOff>
      <xdr:row>428</xdr:row>
      <xdr:rowOff>19050</xdr:rowOff>
    </xdr:from>
    <xdr:to>
      <xdr:col>5</xdr:col>
      <xdr:colOff>1143000</xdr:colOff>
      <xdr:row>432</xdr:row>
      <xdr:rowOff>142877</xdr:rowOff>
    </xdr:to>
    <xdr:pic>
      <xdr:nvPicPr>
        <xdr:cNvPr id="77510" name="Picture 29">
          <a:extLst>
            <a:ext uri="{FF2B5EF4-FFF2-40B4-BE49-F238E27FC236}">
              <a16:creationId xmlns:a16="http://schemas.microsoft.com/office/drawing/2014/main" id="{00000000-0008-0000-0000-0000C62E0100}"/>
            </a:ext>
          </a:extLst>
        </xdr:cNvPr>
        <xdr:cNvPicPr>
          <a:picLocks noChangeArrowheads="1"/>
        </xdr:cNvPicPr>
      </xdr:nvPicPr>
      <xdr:blipFill>
        <a:blip xmlns:r="http://schemas.openxmlformats.org/officeDocument/2006/relationships" r:embed="rId14" cstate="print">
          <a:lum bright="12000" contrast="6000"/>
          <a:extLst>
            <a:ext uri="{28A0092B-C50C-407E-A947-70E740481C1C}">
              <a14:useLocalDpi xmlns:a14="http://schemas.microsoft.com/office/drawing/2010/main" val="0"/>
            </a:ext>
          </a:extLst>
        </a:blip>
        <a:srcRect l="10638" t="3098" r="4256" b="18703"/>
        <a:stretch>
          <a:fillRect/>
        </a:stretch>
      </xdr:blipFill>
      <xdr:spPr bwMode="auto">
        <a:xfrm>
          <a:off x="2943225" y="60921900"/>
          <a:ext cx="8858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1085850</xdr:colOff>
      <xdr:row>431</xdr:row>
      <xdr:rowOff>76200</xdr:rowOff>
    </xdr:from>
    <xdr:to>
      <xdr:col>5</xdr:col>
      <xdr:colOff>1971675</xdr:colOff>
      <xdr:row>436</xdr:row>
      <xdr:rowOff>142873</xdr:rowOff>
    </xdr:to>
    <xdr:pic>
      <xdr:nvPicPr>
        <xdr:cNvPr id="77511" name="Picture 30" descr="standard30_nickele">
          <a:extLst>
            <a:ext uri="{FF2B5EF4-FFF2-40B4-BE49-F238E27FC236}">
              <a16:creationId xmlns:a16="http://schemas.microsoft.com/office/drawing/2014/main" id="{00000000-0008-0000-0000-0000C72E0100}"/>
            </a:ext>
          </a:extLst>
        </xdr:cNvPr>
        <xdr:cNvPicPr>
          <a:picLocks noChangeAspect="1" noChangeArrowheads="1"/>
        </xdr:cNvPicPr>
      </xdr:nvPicPr>
      <xdr:blipFill>
        <a:blip xmlns:r="http://schemas.openxmlformats.org/officeDocument/2006/relationships" r:embed="rId15" cstate="print">
          <a:lum bright="6000"/>
          <a:extLst>
            <a:ext uri="{28A0092B-C50C-407E-A947-70E740481C1C}">
              <a14:useLocalDpi xmlns:a14="http://schemas.microsoft.com/office/drawing/2010/main" val="0"/>
            </a:ext>
          </a:extLst>
        </a:blip>
        <a:srcRect l="21359" t="17424" r="14911" b="19238"/>
        <a:stretch>
          <a:fillRect/>
        </a:stretch>
      </xdr:blipFill>
      <xdr:spPr bwMode="auto">
        <a:xfrm>
          <a:off x="3771900" y="61464825"/>
          <a:ext cx="8858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495300</xdr:colOff>
      <xdr:row>440</xdr:row>
      <xdr:rowOff>47625</xdr:rowOff>
    </xdr:from>
    <xdr:to>
      <xdr:col>5</xdr:col>
      <xdr:colOff>1333500</xdr:colOff>
      <xdr:row>444</xdr:row>
      <xdr:rowOff>95248</xdr:rowOff>
    </xdr:to>
    <xdr:pic>
      <xdr:nvPicPr>
        <xdr:cNvPr id="77512" name="Picture 32">
          <a:extLst>
            <a:ext uri="{FF2B5EF4-FFF2-40B4-BE49-F238E27FC236}">
              <a16:creationId xmlns:a16="http://schemas.microsoft.com/office/drawing/2014/main" id="{00000000-0008-0000-0000-0000C82E0100}"/>
            </a:ext>
          </a:extLst>
        </xdr:cNvPr>
        <xdr:cNvPicPr>
          <a:picLocks noChangeAspect="1" noChangeArrowheads="1"/>
        </xdr:cNvPicPr>
      </xdr:nvPicPr>
      <xdr:blipFill>
        <a:blip xmlns:r="http://schemas.openxmlformats.org/officeDocument/2006/relationships" r:embed="rId16" cstate="print">
          <a:lum bright="6000" contrast="6000"/>
          <a:extLst>
            <a:ext uri="{28A0092B-C50C-407E-A947-70E740481C1C}">
              <a14:useLocalDpi xmlns:a14="http://schemas.microsoft.com/office/drawing/2010/main" val="0"/>
            </a:ext>
          </a:extLst>
        </a:blip>
        <a:srcRect l="15114" t="8833" r="5370" b="10262"/>
        <a:stretch>
          <a:fillRect/>
        </a:stretch>
      </xdr:blipFill>
      <xdr:spPr bwMode="auto">
        <a:xfrm>
          <a:off x="3181350" y="62922150"/>
          <a:ext cx="838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95250</xdr:colOff>
      <xdr:row>458</xdr:row>
      <xdr:rowOff>118027</xdr:rowOff>
    </xdr:from>
    <xdr:to>
      <xdr:col>5</xdr:col>
      <xdr:colOff>1019175</xdr:colOff>
      <xdr:row>464</xdr:row>
      <xdr:rowOff>118028</xdr:rowOff>
    </xdr:to>
    <xdr:pic>
      <xdr:nvPicPr>
        <xdr:cNvPr id="77513" name="Picture 42">
          <a:extLst>
            <a:ext uri="{FF2B5EF4-FFF2-40B4-BE49-F238E27FC236}">
              <a16:creationId xmlns:a16="http://schemas.microsoft.com/office/drawing/2014/main" id="{00000000-0008-0000-0000-0000C92E01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l="9048" t="9271" r="9048" b="6953"/>
        <a:stretch>
          <a:fillRect/>
        </a:stretch>
      </xdr:blipFill>
      <xdr:spPr bwMode="auto">
        <a:xfrm>
          <a:off x="3118402" y="79904397"/>
          <a:ext cx="923925" cy="9939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1057275</xdr:colOff>
      <xdr:row>458</xdr:row>
      <xdr:rowOff>127552</xdr:rowOff>
    </xdr:from>
    <xdr:to>
      <xdr:col>5</xdr:col>
      <xdr:colOff>2000250</xdr:colOff>
      <xdr:row>465</xdr:row>
      <xdr:rowOff>1104</xdr:rowOff>
    </xdr:to>
    <xdr:pic>
      <xdr:nvPicPr>
        <xdr:cNvPr id="77514" name="Picture 43" descr="H27_bois_5x5_150dpi">
          <a:extLst>
            <a:ext uri="{FF2B5EF4-FFF2-40B4-BE49-F238E27FC236}">
              <a16:creationId xmlns:a16="http://schemas.microsoft.com/office/drawing/2014/main" id="{00000000-0008-0000-0000-0000CA2E0100}"/>
            </a:ext>
          </a:extLst>
        </xdr:cNvPr>
        <xdr:cNvPicPr>
          <a:picLocks noChangeAspect="1" noChangeArrowheads="1"/>
        </xdr:cNvPicPr>
      </xdr:nvPicPr>
      <xdr:blipFill>
        <a:blip xmlns:r="http://schemas.openxmlformats.org/officeDocument/2006/relationships" r:embed="rId18" cstate="print">
          <a:lum bright="6000" contrast="-6000"/>
          <a:extLst>
            <a:ext uri="{28A0092B-C50C-407E-A947-70E740481C1C}">
              <a14:useLocalDpi xmlns:a14="http://schemas.microsoft.com/office/drawing/2010/main" val="0"/>
            </a:ext>
          </a:extLst>
        </a:blip>
        <a:srcRect l="13013" t="12328" r="10811" b="11931"/>
        <a:stretch>
          <a:fillRect/>
        </a:stretch>
      </xdr:blipFill>
      <xdr:spPr bwMode="auto">
        <a:xfrm>
          <a:off x="4080427" y="79913922"/>
          <a:ext cx="942975" cy="102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591801</xdr:colOff>
      <xdr:row>406</xdr:row>
      <xdr:rowOff>76611</xdr:rowOff>
    </xdr:from>
    <xdr:to>
      <xdr:col>5</xdr:col>
      <xdr:colOff>1791951</xdr:colOff>
      <xdr:row>414</xdr:row>
      <xdr:rowOff>9935</xdr:rowOff>
    </xdr:to>
    <xdr:pic>
      <xdr:nvPicPr>
        <xdr:cNvPr id="77515" name="Picture 44" descr="civilor_2">
          <a:extLst>
            <a:ext uri="{FF2B5EF4-FFF2-40B4-BE49-F238E27FC236}">
              <a16:creationId xmlns:a16="http://schemas.microsoft.com/office/drawing/2014/main" id="{00000000-0008-0000-0000-0000CB2E01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l="13982" t="7269" r="10591" b="10840"/>
        <a:stretch>
          <a:fillRect/>
        </a:stretch>
      </xdr:blipFill>
      <xdr:spPr bwMode="auto">
        <a:xfrm>
          <a:off x="3407888" y="69286089"/>
          <a:ext cx="1200150" cy="1415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779424</xdr:colOff>
      <xdr:row>469</xdr:row>
      <xdr:rowOff>36449</xdr:rowOff>
    </xdr:from>
    <xdr:to>
      <xdr:col>5</xdr:col>
      <xdr:colOff>1665249</xdr:colOff>
      <xdr:row>473</xdr:row>
      <xdr:rowOff>24842</xdr:rowOff>
    </xdr:to>
    <xdr:pic>
      <xdr:nvPicPr>
        <xdr:cNvPr id="77517" name="Picture 46">
          <a:extLst>
            <a:ext uri="{FF2B5EF4-FFF2-40B4-BE49-F238E27FC236}">
              <a16:creationId xmlns:a16="http://schemas.microsoft.com/office/drawing/2014/main" id="{00000000-0008-0000-0000-0000CD2E01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l="13873" t="6580" r="10983" b="9210"/>
        <a:stretch>
          <a:fillRect/>
        </a:stretch>
      </xdr:blipFill>
      <xdr:spPr bwMode="auto">
        <a:xfrm>
          <a:off x="3802576" y="81305406"/>
          <a:ext cx="885825" cy="8083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260078</xdr:colOff>
      <xdr:row>498</xdr:row>
      <xdr:rowOff>120512</xdr:rowOff>
    </xdr:from>
    <xdr:to>
      <xdr:col>5</xdr:col>
      <xdr:colOff>1260203</xdr:colOff>
      <xdr:row>504</xdr:row>
      <xdr:rowOff>118439</xdr:rowOff>
    </xdr:to>
    <xdr:pic>
      <xdr:nvPicPr>
        <xdr:cNvPr id="77518" name="Picture 49" descr="Butoir Conique Elastom dec07">
          <a:extLst>
            <a:ext uri="{FF2B5EF4-FFF2-40B4-BE49-F238E27FC236}">
              <a16:creationId xmlns:a16="http://schemas.microsoft.com/office/drawing/2014/main" id="{00000000-0008-0000-0000-0000CE2E0100}"/>
            </a:ext>
          </a:extLst>
        </xdr:cNvPr>
        <xdr:cNvPicPr>
          <a:picLocks noChangeAspect="1" noChangeArrowheads="1"/>
        </xdr:cNvPicPr>
      </xdr:nvPicPr>
      <xdr:blipFill>
        <a:blip xmlns:r="http://schemas.openxmlformats.org/officeDocument/2006/relationships" r:embed="rId21" cstate="print">
          <a:lum bright="-30000" contrast="60000"/>
          <a:extLst>
            <a:ext uri="{28A0092B-C50C-407E-A947-70E740481C1C}">
              <a14:useLocalDpi xmlns:a14="http://schemas.microsoft.com/office/drawing/2010/main" val="0"/>
            </a:ext>
          </a:extLst>
        </a:blip>
        <a:srcRect l="13023" t="7074" r="5334" b="6453"/>
        <a:stretch>
          <a:fillRect/>
        </a:stretch>
      </xdr:blipFill>
      <xdr:spPr bwMode="auto">
        <a:xfrm>
          <a:off x="3283230" y="86301055"/>
          <a:ext cx="1000125" cy="1049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409575</xdr:colOff>
      <xdr:row>524</xdr:row>
      <xdr:rowOff>32302</xdr:rowOff>
    </xdr:from>
    <xdr:to>
      <xdr:col>5</xdr:col>
      <xdr:colOff>1828800</xdr:colOff>
      <xdr:row>529</xdr:row>
      <xdr:rowOff>118025</xdr:rowOff>
    </xdr:to>
    <xdr:pic>
      <xdr:nvPicPr>
        <xdr:cNvPr id="77519" name="Picture 51">
          <a:extLst>
            <a:ext uri="{FF2B5EF4-FFF2-40B4-BE49-F238E27FC236}">
              <a16:creationId xmlns:a16="http://schemas.microsoft.com/office/drawing/2014/main" id="{00000000-0008-0000-0000-0000CF2E0100}"/>
            </a:ext>
          </a:extLst>
        </xdr:cNvPr>
        <xdr:cNvPicPr>
          <a:picLocks noChangeArrowheads="1"/>
        </xdr:cNvPicPr>
      </xdr:nvPicPr>
      <xdr:blipFill>
        <a:blip xmlns:r="http://schemas.openxmlformats.org/officeDocument/2006/relationships" r:embed="rId22" cstate="print">
          <a:lum bright="6000"/>
          <a:extLst>
            <a:ext uri="{28A0092B-C50C-407E-A947-70E740481C1C}">
              <a14:useLocalDpi xmlns:a14="http://schemas.microsoft.com/office/drawing/2010/main" val="0"/>
            </a:ext>
          </a:extLst>
        </a:blip>
        <a:srcRect t="10199" b="10419"/>
        <a:stretch>
          <a:fillRect/>
        </a:stretch>
      </xdr:blipFill>
      <xdr:spPr bwMode="auto">
        <a:xfrm>
          <a:off x="3432727" y="89989715"/>
          <a:ext cx="1419225" cy="930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371475</xdr:colOff>
      <xdr:row>535</xdr:row>
      <xdr:rowOff>3727</xdr:rowOff>
    </xdr:from>
    <xdr:to>
      <xdr:col>5</xdr:col>
      <xdr:colOff>1552575</xdr:colOff>
      <xdr:row>538</xdr:row>
      <xdr:rowOff>79926</xdr:rowOff>
    </xdr:to>
    <xdr:pic>
      <xdr:nvPicPr>
        <xdr:cNvPr id="77520" name="Picture 52">
          <a:extLst>
            <a:ext uri="{FF2B5EF4-FFF2-40B4-BE49-F238E27FC236}">
              <a16:creationId xmlns:a16="http://schemas.microsoft.com/office/drawing/2014/main" id="{00000000-0008-0000-0000-0000D02E01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t="24110" b="27718"/>
        <a:stretch>
          <a:fillRect/>
        </a:stretch>
      </xdr:blipFill>
      <xdr:spPr bwMode="auto">
        <a:xfrm rot="-957015">
          <a:off x="3394627" y="91327770"/>
          <a:ext cx="1181100" cy="589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561975</xdr:colOff>
      <xdr:row>573</xdr:row>
      <xdr:rowOff>13252</xdr:rowOff>
    </xdr:from>
    <xdr:to>
      <xdr:col>5</xdr:col>
      <xdr:colOff>1543050</xdr:colOff>
      <xdr:row>577</xdr:row>
      <xdr:rowOff>47630</xdr:rowOff>
    </xdr:to>
    <xdr:pic>
      <xdr:nvPicPr>
        <xdr:cNvPr id="77521" name="Picture 53" descr="Butée demi lune Elast 30x17 dec07">
          <a:extLst>
            <a:ext uri="{FF2B5EF4-FFF2-40B4-BE49-F238E27FC236}">
              <a16:creationId xmlns:a16="http://schemas.microsoft.com/office/drawing/2014/main" id="{00000000-0008-0000-0000-0000D12E0100}"/>
            </a:ext>
          </a:extLst>
        </xdr:cNvPr>
        <xdr:cNvPicPr>
          <a:picLocks noChangeAspect="1" noChangeArrowheads="1"/>
        </xdr:cNvPicPr>
      </xdr:nvPicPr>
      <xdr:blipFill>
        <a:blip xmlns:r="http://schemas.openxmlformats.org/officeDocument/2006/relationships" r:embed="rId24" cstate="print">
          <a:lum bright="-18000" contrast="36000"/>
          <a:extLst>
            <a:ext uri="{28A0092B-C50C-407E-A947-70E740481C1C}">
              <a14:useLocalDpi xmlns:a14="http://schemas.microsoft.com/office/drawing/2010/main" val="0"/>
            </a:ext>
          </a:extLst>
        </a:blip>
        <a:srcRect l="4199" t="12138" r="4134" b="11679"/>
        <a:stretch>
          <a:fillRect/>
        </a:stretch>
      </xdr:blipFill>
      <xdr:spPr bwMode="auto">
        <a:xfrm>
          <a:off x="3585127" y="97350469"/>
          <a:ext cx="981075" cy="721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114300</xdr:colOff>
      <xdr:row>543</xdr:row>
      <xdr:rowOff>166894</xdr:rowOff>
    </xdr:from>
    <xdr:to>
      <xdr:col>5</xdr:col>
      <xdr:colOff>1971675</xdr:colOff>
      <xdr:row>549</xdr:row>
      <xdr:rowOff>60879</xdr:rowOff>
    </xdr:to>
    <xdr:pic>
      <xdr:nvPicPr>
        <xdr:cNvPr id="77522" name="Picture 54" descr="f_BS_triangulaire">
          <a:extLst>
            <a:ext uri="{FF2B5EF4-FFF2-40B4-BE49-F238E27FC236}">
              <a16:creationId xmlns:a16="http://schemas.microsoft.com/office/drawing/2014/main" id="{00000000-0008-0000-0000-0000D22E01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l="5415" t="16751" r="3972" b="15855"/>
        <a:stretch>
          <a:fillRect/>
        </a:stretch>
      </xdr:blipFill>
      <xdr:spPr bwMode="auto">
        <a:xfrm>
          <a:off x="3137452" y="92882416"/>
          <a:ext cx="1857375" cy="9044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523875</xdr:colOff>
      <xdr:row>563</xdr:row>
      <xdr:rowOff>118027</xdr:rowOff>
    </xdr:from>
    <xdr:to>
      <xdr:col>5</xdr:col>
      <xdr:colOff>1476375</xdr:colOff>
      <xdr:row>568</xdr:row>
      <xdr:rowOff>79927</xdr:rowOff>
    </xdr:to>
    <xdr:pic>
      <xdr:nvPicPr>
        <xdr:cNvPr id="77523" name="Picture 55" descr="f_B_ronde">
          <a:extLst>
            <a:ext uri="{FF2B5EF4-FFF2-40B4-BE49-F238E27FC236}">
              <a16:creationId xmlns:a16="http://schemas.microsoft.com/office/drawing/2014/main" id="{00000000-0008-0000-0000-0000D32E01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17082" t="6024" r="20833" b="12651"/>
        <a:stretch>
          <a:fillRect/>
        </a:stretch>
      </xdr:blipFill>
      <xdr:spPr bwMode="auto">
        <a:xfrm>
          <a:off x="3547027" y="95898114"/>
          <a:ext cx="952500" cy="806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76200</xdr:colOff>
      <xdr:row>579</xdr:row>
      <xdr:rowOff>32302</xdr:rowOff>
    </xdr:from>
    <xdr:to>
      <xdr:col>5</xdr:col>
      <xdr:colOff>952500</xdr:colOff>
      <xdr:row>583</xdr:row>
      <xdr:rowOff>89451</xdr:rowOff>
    </xdr:to>
    <xdr:pic>
      <xdr:nvPicPr>
        <xdr:cNvPr id="77524" name="Picture 56" descr="f_B_ad_ronde">
          <a:extLst>
            <a:ext uri="{FF2B5EF4-FFF2-40B4-BE49-F238E27FC236}">
              <a16:creationId xmlns:a16="http://schemas.microsoft.com/office/drawing/2014/main" id="{00000000-0008-0000-0000-0000D42E0100}"/>
            </a:ext>
          </a:extLst>
        </xdr:cNvPr>
        <xdr:cNvPicPr>
          <a:picLocks noChangeAspect="1" noChangeArrowheads="1"/>
        </xdr:cNvPicPr>
      </xdr:nvPicPr>
      <xdr:blipFill>
        <a:blip xmlns:r="http://schemas.openxmlformats.org/officeDocument/2006/relationships" r:embed="rId27" cstate="print">
          <a:lum bright="-6000" contrast="24000"/>
          <a:extLst>
            <a:ext uri="{28A0092B-C50C-407E-A947-70E740481C1C}">
              <a14:useLocalDpi xmlns:a14="http://schemas.microsoft.com/office/drawing/2010/main" val="0"/>
            </a:ext>
          </a:extLst>
        </a:blip>
        <a:srcRect l="19583" t="12000" r="26666" b="8800"/>
        <a:stretch>
          <a:fillRect/>
        </a:stretch>
      </xdr:blipFill>
      <xdr:spPr bwMode="auto">
        <a:xfrm>
          <a:off x="3099352" y="98388280"/>
          <a:ext cx="876300" cy="653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42655</xdr:colOff>
      <xdr:row>594</xdr:row>
      <xdr:rowOff>45196</xdr:rowOff>
    </xdr:from>
    <xdr:to>
      <xdr:col>5</xdr:col>
      <xdr:colOff>1190829</xdr:colOff>
      <xdr:row>597</xdr:row>
      <xdr:rowOff>57225</xdr:rowOff>
    </xdr:to>
    <xdr:pic>
      <xdr:nvPicPr>
        <xdr:cNvPr id="77525" name="Picture 59" descr="ad_carreB">
          <a:extLst>
            <a:ext uri="{FF2B5EF4-FFF2-40B4-BE49-F238E27FC236}">
              <a16:creationId xmlns:a16="http://schemas.microsoft.com/office/drawing/2014/main" id="{00000000-0008-0000-0000-0000D52E01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l="7916" t="28261" r="14999" b="12318"/>
        <a:stretch>
          <a:fillRect/>
        </a:stretch>
      </xdr:blipFill>
      <xdr:spPr bwMode="auto">
        <a:xfrm>
          <a:off x="3065807" y="100165370"/>
          <a:ext cx="1148174" cy="525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1097030</xdr:colOff>
      <xdr:row>595</xdr:row>
      <xdr:rowOff>33185</xdr:rowOff>
    </xdr:from>
    <xdr:to>
      <xdr:col>5</xdr:col>
      <xdr:colOff>2261151</xdr:colOff>
      <xdr:row>598</xdr:row>
      <xdr:rowOff>87166</xdr:rowOff>
    </xdr:to>
    <xdr:pic>
      <xdr:nvPicPr>
        <xdr:cNvPr id="77526" name="Picture 60" descr="f_ad_carre">
          <a:extLst>
            <a:ext uri="{FF2B5EF4-FFF2-40B4-BE49-F238E27FC236}">
              <a16:creationId xmlns:a16="http://schemas.microsoft.com/office/drawing/2014/main" id="{00000000-0008-0000-0000-0000D62E01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l="7500" t="12712" r="14583" b="11017"/>
        <a:stretch>
          <a:fillRect/>
        </a:stretch>
      </xdr:blipFill>
      <xdr:spPr bwMode="auto">
        <a:xfrm>
          <a:off x="4120182" y="100319011"/>
          <a:ext cx="1164121" cy="567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47625</xdr:colOff>
      <xdr:row>604</xdr:row>
      <xdr:rowOff>159854</xdr:rowOff>
    </xdr:from>
    <xdr:to>
      <xdr:col>5</xdr:col>
      <xdr:colOff>1685925</xdr:colOff>
      <xdr:row>607</xdr:row>
      <xdr:rowOff>340832</xdr:rowOff>
    </xdr:to>
    <xdr:pic>
      <xdr:nvPicPr>
        <xdr:cNvPr id="77527" name="Picture 64" descr="f_ad_mousse_ov">
          <a:extLst>
            <a:ext uri="{FF2B5EF4-FFF2-40B4-BE49-F238E27FC236}">
              <a16:creationId xmlns:a16="http://schemas.microsoft.com/office/drawing/2014/main" id="{00000000-0008-0000-0000-0000D72E01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t="10255" r="3056" b="10472"/>
        <a:stretch>
          <a:fillRect/>
        </a:stretch>
      </xdr:blipFill>
      <xdr:spPr bwMode="auto">
        <a:xfrm>
          <a:off x="3070777" y="101481006"/>
          <a:ext cx="1638300" cy="69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533400</xdr:colOff>
      <xdr:row>608</xdr:row>
      <xdr:rowOff>184702</xdr:rowOff>
    </xdr:from>
    <xdr:to>
      <xdr:col>5</xdr:col>
      <xdr:colOff>1990725</xdr:colOff>
      <xdr:row>610</xdr:row>
      <xdr:rowOff>159440</xdr:rowOff>
    </xdr:to>
    <xdr:pic>
      <xdr:nvPicPr>
        <xdr:cNvPr id="77528" name="Picture 63" descr="f_ad_mousse">
          <a:extLst>
            <a:ext uri="{FF2B5EF4-FFF2-40B4-BE49-F238E27FC236}">
              <a16:creationId xmlns:a16="http://schemas.microsoft.com/office/drawing/2014/main" id="{00000000-0008-0000-0000-0000D82E01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l="8774" t="33450" r="1382" b="24100"/>
        <a:stretch>
          <a:fillRect/>
        </a:stretch>
      </xdr:blipFill>
      <xdr:spPr bwMode="auto">
        <a:xfrm>
          <a:off x="3556552" y="102450072"/>
          <a:ext cx="1457325" cy="571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572743</xdr:colOff>
      <xdr:row>613</xdr:row>
      <xdr:rowOff>68742</xdr:rowOff>
    </xdr:from>
    <xdr:to>
      <xdr:col>5</xdr:col>
      <xdr:colOff>1029943</xdr:colOff>
      <xdr:row>615</xdr:row>
      <xdr:rowOff>125892</xdr:rowOff>
    </xdr:to>
    <xdr:pic>
      <xdr:nvPicPr>
        <xdr:cNvPr id="77529" name="Picture 66" descr="f_B_rentrante">
          <a:extLst>
            <a:ext uri="{FF2B5EF4-FFF2-40B4-BE49-F238E27FC236}">
              <a16:creationId xmlns:a16="http://schemas.microsoft.com/office/drawing/2014/main" id="{00000000-0008-0000-0000-0000D92E01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l="19167" t="7353" r="26250" b="11029"/>
        <a:stretch>
          <a:fillRect/>
        </a:stretch>
      </xdr:blipFill>
      <xdr:spPr bwMode="auto">
        <a:xfrm>
          <a:off x="3595895" y="103742155"/>
          <a:ext cx="457200" cy="388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1305754</xdr:colOff>
      <xdr:row>612</xdr:row>
      <xdr:rowOff>175173</xdr:rowOff>
    </xdr:from>
    <xdr:to>
      <xdr:col>5</xdr:col>
      <xdr:colOff>1858204</xdr:colOff>
      <xdr:row>615</xdr:row>
      <xdr:rowOff>122997</xdr:rowOff>
    </xdr:to>
    <xdr:pic>
      <xdr:nvPicPr>
        <xdr:cNvPr id="77530" name="Picture 67" descr="f_B_rentrante  oct06">
          <a:extLst>
            <a:ext uri="{FF2B5EF4-FFF2-40B4-BE49-F238E27FC236}">
              <a16:creationId xmlns:a16="http://schemas.microsoft.com/office/drawing/2014/main" id="{00000000-0008-0000-0000-0000DA2E01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l="10001" t="15834" r="20833" b="26666"/>
        <a:stretch>
          <a:fillRect/>
        </a:stretch>
      </xdr:blipFill>
      <xdr:spPr bwMode="auto">
        <a:xfrm>
          <a:off x="4328906" y="103649803"/>
          <a:ext cx="552450" cy="477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790575</xdr:colOff>
      <xdr:row>622</xdr:row>
      <xdr:rowOff>32302</xdr:rowOff>
    </xdr:from>
    <xdr:to>
      <xdr:col>5</xdr:col>
      <xdr:colOff>1809750</xdr:colOff>
      <xdr:row>627</xdr:row>
      <xdr:rowOff>70399</xdr:rowOff>
    </xdr:to>
    <xdr:pic>
      <xdr:nvPicPr>
        <xdr:cNvPr id="77531" name="Picture 68" descr="f_PAT1_amortisseur_N">
          <a:extLst>
            <a:ext uri="{FF2B5EF4-FFF2-40B4-BE49-F238E27FC236}">
              <a16:creationId xmlns:a16="http://schemas.microsoft.com/office/drawing/2014/main" id="{00000000-0008-0000-0000-0000DB2E01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l="16251" r="15834" b="12122"/>
        <a:stretch>
          <a:fillRect/>
        </a:stretch>
      </xdr:blipFill>
      <xdr:spPr bwMode="auto">
        <a:xfrm>
          <a:off x="3813727" y="105329106"/>
          <a:ext cx="1019175" cy="92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630</xdr:row>
      <xdr:rowOff>108502</xdr:rowOff>
    </xdr:from>
    <xdr:to>
      <xdr:col>5</xdr:col>
      <xdr:colOff>1057275</xdr:colOff>
      <xdr:row>636</xdr:row>
      <xdr:rowOff>32303</xdr:rowOff>
    </xdr:to>
    <xdr:pic>
      <xdr:nvPicPr>
        <xdr:cNvPr id="77532" name="Picture 69" descr="f_PAT1_amortisseur_M">
          <a:extLst>
            <a:ext uri="{FF2B5EF4-FFF2-40B4-BE49-F238E27FC236}">
              <a16:creationId xmlns:a16="http://schemas.microsoft.com/office/drawing/2014/main" id="{00000000-0008-0000-0000-0000DC2E01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l="21249" t="11560" r="24583" b="11560"/>
        <a:stretch>
          <a:fillRect/>
        </a:stretch>
      </xdr:blipFill>
      <xdr:spPr bwMode="auto">
        <a:xfrm>
          <a:off x="3213652" y="106788502"/>
          <a:ext cx="866775" cy="917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895350</xdr:colOff>
      <xdr:row>637</xdr:row>
      <xdr:rowOff>140804</xdr:rowOff>
    </xdr:from>
    <xdr:to>
      <xdr:col>5</xdr:col>
      <xdr:colOff>1781175</xdr:colOff>
      <xdr:row>643</xdr:row>
      <xdr:rowOff>60881</xdr:rowOff>
    </xdr:to>
    <xdr:pic>
      <xdr:nvPicPr>
        <xdr:cNvPr id="77533" name="Picture 70" descr="f_PAT1_amortisseur_feutre">
          <a:extLst>
            <a:ext uri="{FF2B5EF4-FFF2-40B4-BE49-F238E27FC236}">
              <a16:creationId xmlns:a16="http://schemas.microsoft.com/office/drawing/2014/main" id="{00000000-0008-0000-0000-0000DD2E01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l="18367" t="5458" r="24393" b="8228"/>
        <a:stretch>
          <a:fillRect/>
        </a:stretch>
      </xdr:blipFill>
      <xdr:spPr bwMode="auto">
        <a:xfrm rot="1643011">
          <a:off x="3918502" y="107980369"/>
          <a:ext cx="885825" cy="913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1019175</xdr:colOff>
      <xdr:row>655</xdr:row>
      <xdr:rowOff>60877</xdr:rowOff>
    </xdr:from>
    <xdr:to>
      <xdr:col>5</xdr:col>
      <xdr:colOff>1847850</xdr:colOff>
      <xdr:row>660</xdr:row>
      <xdr:rowOff>51352</xdr:rowOff>
    </xdr:to>
    <xdr:pic>
      <xdr:nvPicPr>
        <xdr:cNvPr id="77534" name="Picture 71" descr="f_PAT1_glisseur8POINTE">
          <a:extLst>
            <a:ext uri="{FF2B5EF4-FFF2-40B4-BE49-F238E27FC236}">
              <a16:creationId xmlns:a16="http://schemas.microsoft.com/office/drawing/2014/main" id="{00000000-0008-0000-0000-0000DE2E01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l="23750" t="23267" r="27499" b="20297"/>
        <a:stretch>
          <a:fillRect/>
        </a:stretch>
      </xdr:blipFill>
      <xdr:spPr bwMode="auto">
        <a:xfrm>
          <a:off x="4042327" y="110882181"/>
          <a:ext cx="828675" cy="843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693</xdr:row>
      <xdr:rowOff>3727</xdr:rowOff>
    </xdr:from>
    <xdr:to>
      <xdr:col>5</xdr:col>
      <xdr:colOff>1714500</xdr:colOff>
      <xdr:row>709</xdr:row>
      <xdr:rowOff>70402</xdr:rowOff>
    </xdr:to>
    <xdr:pic>
      <xdr:nvPicPr>
        <xdr:cNvPr id="77535" name="Picture 73" descr="patins feutre noyer nouvelle carte">
          <a:extLst>
            <a:ext uri="{FF2B5EF4-FFF2-40B4-BE49-F238E27FC236}">
              <a16:creationId xmlns:a16="http://schemas.microsoft.com/office/drawing/2014/main" id="{00000000-0008-0000-0000-0000DF2E0100}"/>
            </a:ext>
          </a:extLst>
        </xdr:cNvPr>
        <xdr:cNvPicPr>
          <a:picLocks noChangeAspect="1" noChangeArrowheads="1"/>
        </xdr:cNvPicPr>
      </xdr:nvPicPr>
      <xdr:blipFill>
        <a:blip xmlns:r="http://schemas.openxmlformats.org/officeDocument/2006/relationships" r:embed="rId38" cstate="print">
          <a:lum bright="6000"/>
          <a:extLst>
            <a:ext uri="{28A0092B-C50C-407E-A947-70E740481C1C}">
              <a14:useLocalDpi xmlns:a14="http://schemas.microsoft.com/office/drawing/2010/main" val="0"/>
            </a:ext>
          </a:extLst>
        </a:blip>
        <a:srcRect/>
        <a:stretch>
          <a:fillRect/>
        </a:stretch>
      </xdr:blipFill>
      <xdr:spPr bwMode="auto">
        <a:xfrm>
          <a:off x="3337477" y="117194357"/>
          <a:ext cx="1400175" cy="2717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30480</xdr:colOff>
      <xdr:row>688</xdr:row>
      <xdr:rowOff>0</xdr:rowOff>
    </xdr:from>
    <xdr:to>
      <xdr:col>5</xdr:col>
      <xdr:colOff>445578</xdr:colOff>
      <xdr:row>690</xdr:row>
      <xdr:rowOff>51571</xdr:rowOff>
    </xdr:to>
    <xdr:sp macro="" textlink="">
      <xdr:nvSpPr>
        <xdr:cNvPr id="1098" name="WordArt 74">
          <a:extLst>
            <a:ext uri="{FF2B5EF4-FFF2-40B4-BE49-F238E27FC236}">
              <a16:creationId xmlns:a16="http://schemas.microsoft.com/office/drawing/2014/main" id="{00000000-0008-0000-0000-00004A040000}"/>
            </a:ext>
          </a:extLst>
        </xdr:cNvPr>
        <xdr:cNvSpPr>
          <a:spLocks noChangeArrowheads="1" noChangeShapeType="1" noTextEdit="1"/>
        </xdr:cNvSpPr>
      </xdr:nvSpPr>
      <xdr:spPr bwMode="auto">
        <a:xfrm>
          <a:off x="2270760" y="86197440"/>
          <a:ext cx="426720" cy="396240"/>
        </a:xfrm>
        <a:prstGeom prst="rect">
          <a:avLst/>
        </a:prstGeom>
        <a:extLst>
          <a:ext uri="{AF507438-7753-43E0-B8FC-AC1667EBCBE1}">
            <a14:hiddenEffects xmlns:a14="http://schemas.microsoft.com/office/drawing/2010/main">
              <a:effectLst/>
            </a14:hiddenEffects>
          </a:ext>
        </a:extLst>
      </xdr:spPr>
      <xdr:txBody>
        <a:bodyPr wrap="none" fromWordArt="1">
          <a:prstTxWarp prst="textSlantUp">
            <a:avLst>
              <a:gd name="adj" fmla="val 55556"/>
            </a:avLst>
          </a:prstTxWarp>
        </a:bodyPr>
        <a:lstStyle/>
        <a:p>
          <a:pPr algn="ctr" rtl="0">
            <a:buNone/>
          </a:pPr>
          <a:r>
            <a:rPr lang="fr-FR" sz="900" kern="10" spc="0">
              <a:ln w="9525">
                <a:solidFill>
                  <a:srgbClr val="FFFFFF"/>
                </a:solidFill>
                <a:round/>
                <a:headEnd/>
                <a:tailEnd/>
              </a:ln>
              <a:solidFill>
                <a:srgbClr val="000000"/>
              </a:solidFill>
              <a:effectLst/>
              <a:latin typeface="Arial Black"/>
            </a:rPr>
            <a:t>Plaque</a:t>
          </a:r>
        </a:p>
      </xdr:txBody>
    </xdr:sp>
    <xdr:clientData/>
  </xdr:twoCellAnchor>
  <xdr:twoCellAnchor>
    <xdr:from>
      <xdr:col>5</xdr:col>
      <xdr:colOff>1613535</xdr:colOff>
      <xdr:row>692</xdr:row>
      <xdr:rowOff>106680</xdr:rowOff>
    </xdr:from>
    <xdr:to>
      <xdr:col>5</xdr:col>
      <xdr:colOff>1613535</xdr:colOff>
      <xdr:row>695</xdr:row>
      <xdr:rowOff>7620</xdr:rowOff>
    </xdr:to>
    <xdr:sp macro="" textlink="">
      <xdr:nvSpPr>
        <xdr:cNvPr id="1099" name="WordArt 75">
          <a:extLst>
            <a:ext uri="{FF2B5EF4-FFF2-40B4-BE49-F238E27FC236}">
              <a16:creationId xmlns:a16="http://schemas.microsoft.com/office/drawing/2014/main" id="{00000000-0008-0000-0000-00004B040000}"/>
            </a:ext>
          </a:extLst>
        </xdr:cNvPr>
        <xdr:cNvSpPr>
          <a:spLocks noChangeArrowheads="1" noChangeShapeType="1" noTextEdit="1"/>
        </xdr:cNvSpPr>
      </xdr:nvSpPr>
      <xdr:spPr bwMode="auto">
        <a:xfrm>
          <a:off x="3893820" y="86974680"/>
          <a:ext cx="419100" cy="403860"/>
        </a:xfrm>
        <a:prstGeom prst="rect">
          <a:avLst/>
        </a:prstGeom>
        <a:extLst>
          <a:ext uri="{AF507438-7753-43E0-B8FC-AC1667EBCBE1}">
            <a14:hiddenEffects xmlns:a14="http://schemas.microsoft.com/office/drawing/2010/main">
              <a:effectLst/>
            </a14:hiddenEffects>
          </a:ext>
        </a:extLst>
      </xdr:spPr>
      <xdr:txBody>
        <a:bodyPr wrap="none" fromWordArt="1">
          <a:prstTxWarp prst="textSlantUp">
            <a:avLst>
              <a:gd name="adj" fmla="val 55556"/>
            </a:avLst>
          </a:prstTxWarp>
        </a:bodyPr>
        <a:lstStyle/>
        <a:p>
          <a:pPr algn="ctr" rtl="0">
            <a:buNone/>
          </a:pPr>
          <a:r>
            <a:rPr lang="fr-FR" sz="900" kern="10" spc="0">
              <a:ln w="9525">
                <a:solidFill>
                  <a:srgbClr val="FFFFFF"/>
                </a:solidFill>
                <a:round/>
                <a:headEnd/>
                <a:tailEnd/>
              </a:ln>
              <a:solidFill>
                <a:srgbClr val="000000"/>
              </a:solidFill>
              <a:effectLst/>
              <a:latin typeface="Arial Black"/>
            </a:rPr>
            <a:t>Blister</a:t>
          </a:r>
        </a:p>
      </xdr:txBody>
    </xdr:sp>
    <xdr:clientData/>
  </xdr:twoCellAnchor>
  <xdr:twoCellAnchor>
    <xdr:from>
      <xdr:col>1</xdr:col>
      <xdr:colOff>567690</xdr:colOff>
      <xdr:row>712</xdr:row>
      <xdr:rowOff>47625</xdr:rowOff>
    </xdr:from>
    <xdr:to>
      <xdr:col>3</xdr:col>
      <xdr:colOff>226682</xdr:colOff>
      <xdr:row>713</xdr:row>
      <xdr:rowOff>104992</xdr:rowOff>
    </xdr:to>
    <xdr:sp macro="" textlink="">
      <xdr:nvSpPr>
        <xdr:cNvPr id="33343" name="AutoShape 77">
          <a:extLst>
            <a:ext uri="{FF2B5EF4-FFF2-40B4-BE49-F238E27FC236}">
              <a16:creationId xmlns:a16="http://schemas.microsoft.com/office/drawing/2014/main" id="{00000000-0008-0000-0000-00003F820000}"/>
            </a:ext>
          </a:extLst>
        </xdr:cNvPr>
        <xdr:cNvSpPr>
          <a:spLocks noChangeArrowheads="1"/>
        </xdr:cNvSpPr>
      </xdr:nvSpPr>
      <xdr:spPr bwMode="auto">
        <a:xfrm>
          <a:off x="1009650" y="92573475"/>
          <a:ext cx="1076325" cy="209550"/>
        </a:xfrm>
        <a:prstGeom prst="wedgeRoundRectCallout">
          <a:avLst>
            <a:gd name="adj1" fmla="val -23972"/>
            <a:gd name="adj2" fmla="val 74139"/>
            <a:gd name="adj3" fmla="val 16667"/>
          </a:avLst>
        </a:prstGeom>
        <a:solidFill>
          <a:srgbClr val="CCFFCC"/>
        </a:solidFill>
        <a:ln w="9525">
          <a:solidFill>
            <a:srgbClr val="000000"/>
          </a:solidFill>
          <a:miter lim="800000"/>
          <a:headEnd/>
          <a:tailEnd/>
        </a:ln>
      </xdr:spPr>
      <xdr:txBody>
        <a:bodyPr vertOverflow="clip" wrap="square" lIns="36000" tIns="0" rIns="36000" bIns="0" anchor="t" upright="1"/>
        <a:lstStyle/>
        <a:p>
          <a:pPr algn="ctr" rtl="0">
            <a:defRPr sz="1000"/>
          </a:pPr>
          <a:r>
            <a:rPr lang="fr-FR" sz="1000" b="0" i="0" u="none" strike="noStrike" baseline="0">
              <a:solidFill>
                <a:srgbClr val="000000"/>
              </a:solidFill>
              <a:latin typeface="Arial"/>
              <a:cs typeface="Arial"/>
            </a:rPr>
            <a:t>Grand Vrac</a:t>
          </a:r>
        </a:p>
        <a:p>
          <a:pPr algn="ctr" rtl="0">
            <a:defRPr sz="1000"/>
          </a:pPr>
          <a:endParaRPr lang="fr-FR" sz="1000" b="0" i="0" u="none" strike="noStrike" baseline="0">
            <a:solidFill>
              <a:srgbClr val="000000"/>
            </a:solidFill>
            <a:latin typeface="Arial"/>
            <a:cs typeface="Arial"/>
          </a:endParaRPr>
        </a:p>
        <a:p>
          <a:pPr algn="ctr" rtl="0">
            <a:defRPr sz="1000"/>
          </a:pPr>
          <a:endParaRPr lang="fr-FR" sz="1000" b="0" i="0" u="none" strike="noStrike" baseline="0">
            <a:solidFill>
              <a:srgbClr val="000000"/>
            </a:solidFill>
            <a:latin typeface="Arial"/>
            <a:cs typeface="Arial"/>
          </a:endParaRPr>
        </a:p>
        <a:p>
          <a:pPr algn="ctr" rtl="0">
            <a:defRPr sz="1000"/>
          </a:pPr>
          <a:r>
            <a:rPr lang="fr-FR" sz="1000" b="0" i="0" u="none" strike="noStrike" baseline="0">
              <a:solidFill>
                <a:srgbClr val="000000"/>
              </a:solidFill>
              <a:latin typeface="Arial"/>
              <a:cs typeface="Arial"/>
            </a:rPr>
            <a:t>GRAND VRAC</a:t>
          </a:r>
          <a:endParaRPr lang="fr-FR"/>
        </a:p>
      </xdr:txBody>
    </xdr:sp>
    <xdr:clientData/>
  </xdr:twoCellAnchor>
  <xdr:twoCellAnchor>
    <xdr:from>
      <xdr:col>7</xdr:col>
      <xdr:colOff>133350</xdr:colOff>
      <xdr:row>712</xdr:row>
      <xdr:rowOff>66675</xdr:rowOff>
    </xdr:from>
    <xdr:to>
      <xdr:col>8</xdr:col>
      <xdr:colOff>501170</xdr:colOff>
      <xdr:row>713</xdr:row>
      <xdr:rowOff>104775</xdr:rowOff>
    </xdr:to>
    <xdr:sp macro="" textlink="">
      <xdr:nvSpPr>
        <xdr:cNvPr id="33344" name="AutoShape 78">
          <a:extLst>
            <a:ext uri="{FF2B5EF4-FFF2-40B4-BE49-F238E27FC236}">
              <a16:creationId xmlns:a16="http://schemas.microsoft.com/office/drawing/2014/main" id="{00000000-0008-0000-0000-000040820000}"/>
            </a:ext>
          </a:extLst>
        </xdr:cNvPr>
        <xdr:cNvSpPr>
          <a:spLocks noChangeArrowheads="1"/>
        </xdr:cNvSpPr>
      </xdr:nvSpPr>
      <xdr:spPr bwMode="auto">
        <a:xfrm flipH="1">
          <a:off x="5505450" y="92583000"/>
          <a:ext cx="1066800" cy="200025"/>
        </a:xfrm>
        <a:prstGeom prst="wedgeRoundRectCallout">
          <a:avLst>
            <a:gd name="adj1" fmla="val -19356"/>
            <a:gd name="adj2" fmla="val 74134"/>
            <a:gd name="adj3" fmla="val 16667"/>
          </a:avLst>
        </a:prstGeom>
        <a:solidFill>
          <a:srgbClr val="CCFFCC"/>
        </a:solidFill>
        <a:ln w="9525">
          <a:solidFill>
            <a:srgbClr val="000000"/>
          </a:solidFill>
          <a:miter lim="800000"/>
          <a:headEnd/>
          <a:tailEnd/>
        </a:ln>
      </xdr:spPr>
      <xdr:txBody>
        <a:bodyPr vertOverflow="clip" wrap="square" lIns="36000" tIns="0" rIns="36000" bIns="0" anchor="t" upright="1"/>
        <a:lstStyle/>
        <a:p>
          <a:pPr algn="ctr" rtl="0">
            <a:defRPr sz="1000"/>
          </a:pPr>
          <a:r>
            <a:rPr lang="fr-FR" sz="1000" b="0" i="0" u="none" strike="noStrike" baseline="0">
              <a:solidFill>
                <a:srgbClr val="000000"/>
              </a:solidFill>
              <a:latin typeface="Arial"/>
              <a:cs typeface="Arial"/>
            </a:rPr>
            <a:t>Vrac</a:t>
          </a:r>
          <a:endParaRPr lang="fr-FR"/>
        </a:p>
      </xdr:txBody>
    </xdr:sp>
    <xdr:clientData/>
  </xdr:twoCellAnchor>
  <xdr:twoCellAnchor>
    <xdr:from>
      <xdr:col>8</xdr:col>
      <xdr:colOff>26670</xdr:colOff>
      <xdr:row>286</xdr:row>
      <xdr:rowOff>49530</xdr:rowOff>
    </xdr:from>
    <xdr:to>
      <xdr:col>9</xdr:col>
      <xdr:colOff>310597</xdr:colOff>
      <xdr:row>288</xdr:row>
      <xdr:rowOff>28575</xdr:rowOff>
    </xdr:to>
    <xdr:sp macro="" textlink="">
      <xdr:nvSpPr>
        <xdr:cNvPr id="33347" name="AutoShape 132">
          <a:extLst>
            <a:ext uri="{FF2B5EF4-FFF2-40B4-BE49-F238E27FC236}">
              <a16:creationId xmlns:a16="http://schemas.microsoft.com/office/drawing/2014/main" id="{00000000-0008-0000-0000-000043820000}"/>
            </a:ext>
          </a:extLst>
        </xdr:cNvPr>
        <xdr:cNvSpPr>
          <a:spLocks noChangeArrowheads="1"/>
        </xdr:cNvSpPr>
      </xdr:nvSpPr>
      <xdr:spPr bwMode="auto">
        <a:xfrm flipV="1">
          <a:off x="6257925" y="37547550"/>
          <a:ext cx="828657" cy="314325"/>
        </a:xfrm>
        <a:prstGeom prst="wedgeRectCallout">
          <a:avLst>
            <a:gd name="adj1" fmla="val 18806"/>
            <a:gd name="adj2" fmla="val -110977"/>
          </a:avLst>
        </a:prstGeom>
        <a:solidFill>
          <a:srgbClr val="CCFFCC"/>
        </a:solidFill>
        <a:ln w="9525">
          <a:solidFill>
            <a:srgbClr val="000000"/>
          </a:solidFill>
          <a:miter lim="800000"/>
          <a:headEnd/>
          <a:tailEnd/>
        </a:ln>
      </xdr:spPr>
      <xdr:txBody>
        <a:bodyPr vertOverflow="clip" wrap="square" lIns="27432" tIns="22860" rIns="27432" bIns="0" anchor="ctr" upright="1"/>
        <a:lstStyle/>
        <a:p>
          <a:pPr algn="ctr" rtl="0">
            <a:defRPr sz="1000"/>
          </a:pPr>
          <a:r>
            <a:rPr lang="fr-FR" sz="800" b="0" i="0" u="none" strike="noStrike" baseline="0">
              <a:solidFill>
                <a:srgbClr val="000000"/>
              </a:solidFill>
              <a:latin typeface="Arial"/>
              <a:cs typeface="Arial"/>
            </a:rPr>
            <a:t>Unité de conditionnement</a:t>
          </a:r>
          <a:endParaRPr lang="fr-FR"/>
        </a:p>
      </xdr:txBody>
    </xdr:sp>
    <xdr:clientData/>
  </xdr:twoCellAnchor>
  <xdr:twoCellAnchor>
    <xdr:from>
      <xdr:col>8</xdr:col>
      <xdr:colOff>127635</xdr:colOff>
      <xdr:row>445</xdr:row>
      <xdr:rowOff>55245</xdr:rowOff>
    </xdr:from>
    <xdr:to>
      <xdr:col>9</xdr:col>
      <xdr:colOff>322666</xdr:colOff>
      <xdr:row>446</xdr:row>
      <xdr:rowOff>114414</xdr:rowOff>
    </xdr:to>
    <xdr:sp macro="" textlink="">
      <xdr:nvSpPr>
        <xdr:cNvPr id="1159" name="AutoShape 135">
          <a:extLst>
            <a:ext uri="{FF2B5EF4-FFF2-40B4-BE49-F238E27FC236}">
              <a16:creationId xmlns:a16="http://schemas.microsoft.com/office/drawing/2014/main" id="{00000000-0008-0000-0000-000087040000}"/>
            </a:ext>
          </a:extLst>
        </xdr:cNvPr>
        <xdr:cNvSpPr>
          <a:spLocks noChangeArrowheads="1"/>
        </xdr:cNvSpPr>
      </xdr:nvSpPr>
      <xdr:spPr bwMode="auto">
        <a:xfrm flipH="1">
          <a:off x="5791200" y="56007000"/>
          <a:ext cx="731520" cy="236220"/>
        </a:xfrm>
        <a:prstGeom prst="wedgeRoundRectCallout">
          <a:avLst>
            <a:gd name="adj1" fmla="val 34375"/>
            <a:gd name="adj2" fmla="val 98384"/>
            <a:gd name="adj3" fmla="val 16667"/>
          </a:avLst>
        </a:prstGeom>
        <a:solidFill>
          <a:srgbClr val="CCFFCC"/>
        </a:solidFill>
        <a:ln w="9525">
          <a:solidFill>
            <a:srgbClr val="000000"/>
          </a:solidFill>
          <a:miter lim="800000"/>
          <a:headEnd/>
          <a:tailEnd/>
        </a:ln>
      </xdr:spPr>
      <xdr:txBody>
        <a:bodyPr vertOverflow="clip" wrap="square" lIns="36576" tIns="27432" rIns="36576" bIns="0" anchor="t" upright="1"/>
        <a:lstStyle/>
        <a:p>
          <a:pPr algn="ctr" rtl="0">
            <a:defRPr sz="1000"/>
          </a:pPr>
          <a:r>
            <a:rPr lang="fr-FR" sz="1000" b="0" i="0" u="none" strike="noStrike" baseline="0">
              <a:solidFill>
                <a:srgbClr val="000000"/>
              </a:solidFill>
              <a:latin typeface="Arial"/>
              <a:cs typeface="Arial"/>
            </a:rPr>
            <a:t> VRAC</a:t>
          </a:r>
        </a:p>
      </xdr:txBody>
    </xdr:sp>
    <xdr:clientData/>
  </xdr:twoCellAnchor>
  <xdr:twoCellAnchor>
    <xdr:from>
      <xdr:col>1</xdr:col>
      <xdr:colOff>179070</xdr:colOff>
      <xdr:row>445</xdr:row>
      <xdr:rowOff>60960</xdr:rowOff>
    </xdr:from>
    <xdr:to>
      <xdr:col>2</xdr:col>
      <xdr:colOff>448354</xdr:colOff>
      <xdr:row>446</xdr:row>
      <xdr:rowOff>121920</xdr:rowOff>
    </xdr:to>
    <xdr:sp macro="" textlink="">
      <xdr:nvSpPr>
        <xdr:cNvPr id="1161" name="AutoShape 137">
          <a:extLst>
            <a:ext uri="{FF2B5EF4-FFF2-40B4-BE49-F238E27FC236}">
              <a16:creationId xmlns:a16="http://schemas.microsoft.com/office/drawing/2014/main" id="{00000000-0008-0000-0000-000089040000}"/>
            </a:ext>
          </a:extLst>
        </xdr:cNvPr>
        <xdr:cNvSpPr>
          <a:spLocks noChangeArrowheads="1"/>
        </xdr:cNvSpPr>
      </xdr:nvSpPr>
      <xdr:spPr bwMode="auto">
        <a:xfrm>
          <a:off x="190500" y="56022240"/>
          <a:ext cx="990600" cy="228600"/>
        </a:xfrm>
        <a:prstGeom prst="wedgeRoundRectCallout">
          <a:avLst>
            <a:gd name="adj1" fmla="val -10000"/>
            <a:gd name="adj2" fmla="val 100000"/>
            <a:gd name="adj3" fmla="val 16667"/>
          </a:avLst>
        </a:prstGeom>
        <a:solidFill>
          <a:srgbClr val="CCFFCC"/>
        </a:solidFill>
        <a:ln w="9525">
          <a:solidFill>
            <a:srgbClr val="000000"/>
          </a:solidFill>
          <a:miter lim="800000"/>
          <a:headEnd/>
          <a:tailEnd/>
        </a:ln>
      </xdr:spPr>
      <xdr:txBody>
        <a:bodyPr vertOverflow="clip" wrap="square" lIns="36576" tIns="27432" rIns="36576" bIns="0" anchor="t" upright="1"/>
        <a:lstStyle/>
        <a:p>
          <a:pPr algn="ctr" rtl="0">
            <a:defRPr sz="1000"/>
          </a:pPr>
          <a:r>
            <a:rPr lang="fr-FR" sz="1000" b="0" i="0" u="none" strike="noStrike" baseline="0">
              <a:solidFill>
                <a:srgbClr val="000000"/>
              </a:solidFill>
              <a:latin typeface="Arial"/>
              <a:cs typeface="Arial"/>
            </a:rPr>
            <a:t>GRAND VRAC</a:t>
          </a:r>
        </a:p>
        <a:p>
          <a:pPr algn="ctr" rtl="0">
            <a:defRPr sz="1000"/>
          </a:pPr>
          <a:endParaRPr lang="fr-FR" sz="1000" b="0" i="0" u="none" strike="noStrike" baseline="0">
            <a:solidFill>
              <a:srgbClr val="000000"/>
            </a:solidFill>
            <a:latin typeface="Arial"/>
            <a:cs typeface="Arial"/>
          </a:endParaRPr>
        </a:p>
        <a:p>
          <a:pPr algn="ctr" rtl="0">
            <a:defRPr sz="1000"/>
          </a:pPr>
          <a:endParaRPr lang="fr-FR" sz="1000" b="0" i="0" u="none" strike="noStrike" baseline="0">
            <a:solidFill>
              <a:srgbClr val="000000"/>
            </a:solidFill>
            <a:latin typeface="Arial"/>
            <a:cs typeface="Arial"/>
          </a:endParaRPr>
        </a:p>
        <a:p>
          <a:pPr algn="ctr" rtl="0">
            <a:defRPr sz="1000"/>
          </a:pPr>
          <a:r>
            <a:rPr lang="fr-FR" sz="1000" b="0" i="0" u="none" strike="noStrike" baseline="0">
              <a:solidFill>
                <a:srgbClr val="000000"/>
              </a:solidFill>
              <a:latin typeface="Arial"/>
              <a:cs typeface="Arial"/>
            </a:rPr>
            <a:t>GRAND VRAC</a:t>
          </a:r>
        </a:p>
      </xdr:txBody>
    </xdr:sp>
    <xdr:clientData/>
  </xdr:twoCellAnchor>
  <xdr:twoCellAnchor editAs="oneCell">
    <xdr:from>
      <xdr:col>2</xdr:col>
      <xdr:colOff>59055</xdr:colOff>
      <xdr:row>74</xdr:row>
      <xdr:rowOff>76200</xdr:rowOff>
    </xdr:from>
    <xdr:to>
      <xdr:col>4</xdr:col>
      <xdr:colOff>4924</xdr:colOff>
      <xdr:row>75</xdr:row>
      <xdr:rowOff>108671</xdr:rowOff>
    </xdr:to>
    <xdr:sp macro="" textlink="">
      <xdr:nvSpPr>
        <xdr:cNvPr id="1168" name="AutoShape 144">
          <a:extLst>
            <a:ext uri="{FF2B5EF4-FFF2-40B4-BE49-F238E27FC236}">
              <a16:creationId xmlns:a16="http://schemas.microsoft.com/office/drawing/2014/main" id="{00000000-0008-0000-0000-000090040000}"/>
            </a:ext>
          </a:extLst>
        </xdr:cNvPr>
        <xdr:cNvSpPr>
          <a:spLocks noChangeArrowheads="1"/>
        </xdr:cNvSpPr>
      </xdr:nvSpPr>
      <xdr:spPr bwMode="auto">
        <a:xfrm flipH="1">
          <a:off x="1249680" y="12401550"/>
          <a:ext cx="1155544" cy="222971"/>
        </a:xfrm>
        <a:prstGeom prst="wedgeRoundRectCallout">
          <a:avLst>
            <a:gd name="adj1" fmla="val -18843"/>
            <a:gd name="adj2" fmla="val 169352"/>
            <a:gd name="adj3" fmla="val 16667"/>
          </a:avLst>
        </a:prstGeom>
        <a:solidFill>
          <a:srgbClr val="CCFFCC"/>
        </a:solidFill>
        <a:ln w="9525">
          <a:solidFill>
            <a:srgbClr val="000000"/>
          </a:solidFill>
          <a:miter lim="800000"/>
          <a:headEnd/>
          <a:tailEnd/>
        </a:ln>
      </xdr:spPr>
      <xdr:txBody>
        <a:bodyPr vertOverflow="clip" wrap="square" lIns="36576" tIns="27432" rIns="36576" bIns="0" anchor="t" upright="1"/>
        <a:lstStyle/>
        <a:p>
          <a:pPr algn="ctr" rtl="0">
            <a:defRPr sz="1000"/>
          </a:pPr>
          <a:r>
            <a:rPr lang="fr-FR" sz="1000" b="0" i="0" u="none" strike="noStrike" baseline="0">
              <a:solidFill>
                <a:srgbClr val="000000"/>
              </a:solidFill>
              <a:latin typeface="Arial"/>
              <a:cs typeface="Arial"/>
            </a:rPr>
            <a:t>Grand Vrac</a:t>
          </a:r>
        </a:p>
      </xdr:txBody>
    </xdr:sp>
    <xdr:clientData/>
  </xdr:twoCellAnchor>
  <xdr:twoCellAnchor>
    <xdr:from>
      <xdr:col>7</xdr:col>
      <xdr:colOff>512445</xdr:colOff>
      <xdr:row>276</xdr:row>
      <xdr:rowOff>7620</xdr:rowOff>
    </xdr:from>
    <xdr:to>
      <xdr:col>9</xdr:col>
      <xdr:colOff>370700</xdr:colOff>
      <xdr:row>277</xdr:row>
      <xdr:rowOff>53340</xdr:rowOff>
    </xdr:to>
    <xdr:sp macro="" textlink="">
      <xdr:nvSpPr>
        <xdr:cNvPr id="1169" name="AutoShape 145">
          <a:extLst>
            <a:ext uri="{FF2B5EF4-FFF2-40B4-BE49-F238E27FC236}">
              <a16:creationId xmlns:a16="http://schemas.microsoft.com/office/drawing/2014/main" id="{00000000-0008-0000-0000-000091040000}"/>
            </a:ext>
          </a:extLst>
        </xdr:cNvPr>
        <xdr:cNvSpPr>
          <a:spLocks noChangeArrowheads="1"/>
        </xdr:cNvSpPr>
      </xdr:nvSpPr>
      <xdr:spPr bwMode="auto">
        <a:xfrm flipH="1">
          <a:off x="6055995" y="35631120"/>
          <a:ext cx="1090758" cy="213360"/>
        </a:xfrm>
        <a:prstGeom prst="wedgeRoundRectCallout">
          <a:avLst>
            <a:gd name="adj1" fmla="val -18843"/>
            <a:gd name="adj2" fmla="val 169352"/>
            <a:gd name="adj3" fmla="val 16667"/>
          </a:avLst>
        </a:prstGeom>
        <a:solidFill>
          <a:srgbClr val="CCFFCC"/>
        </a:solidFill>
        <a:ln w="9525">
          <a:solidFill>
            <a:srgbClr val="000000"/>
          </a:solidFill>
          <a:miter lim="800000"/>
          <a:headEnd/>
          <a:tailEnd/>
        </a:ln>
      </xdr:spPr>
      <xdr:txBody>
        <a:bodyPr vertOverflow="clip" wrap="square" lIns="36576" tIns="27432" rIns="36576" bIns="0" anchor="t" upright="1"/>
        <a:lstStyle/>
        <a:p>
          <a:pPr algn="ctr" rtl="0">
            <a:defRPr sz="1000"/>
          </a:pPr>
          <a:r>
            <a:rPr lang="fr-FR" sz="1000" b="0" i="0" u="none" strike="noStrike" baseline="0">
              <a:solidFill>
                <a:srgbClr val="000000"/>
              </a:solidFill>
              <a:latin typeface="Arial"/>
              <a:cs typeface="Arial"/>
            </a:rPr>
            <a:t> VRAC</a:t>
          </a:r>
        </a:p>
      </xdr:txBody>
    </xdr:sp>
    <xdr:clientData/>
  </xdr:twoCellAnchor>
  <xdr:twoCellAnchor>
    <xdr:from>
      <xdr:col>2</xdr:col>
      <xdr:colOff>445770</xdr:colOff>
      <xdr:row>276</xdr:row>
      <xdr:rowOff>0</xdr:rowOff>
    </xdr:from>
    <xdr:to>
      <xdr:col>4</xdr:col>
      <xdr:colOff>375323</xdr:colOff>
      <xdr:row>277</xdr:row>
      <xdr:rowOff>66690</xdr:rowOff>
    </xdr:to>
    <xdr:sp macro="" textlink="">
      <xdr:nvSpPr>
        <xdr:cNvPr id="1170" name="AutoShape 146">
          <a:extLst>
            <a:ext uri="{FF2B5EF4-FFF2-40B4-BE49-F238E27FC236}">
              <a16:creationId xmlns:a16="http://schemas.microsoft.com/office/drawing/2014/main" id="{00000000-0008-0000-0000-000092040000}"/>
            </a:ext>
          </a:extLst>
        </xdr:cNvPr>
        <xdr:cNvSpPr>
          <a:spLocks noChangeArrowheads="1"/>
        </xdr:cNvSpPr>
      </xdr:nvSpPr>
      <xdr:spPr bwMode="auto">
        <a:xfrm flipH="1">
          <a:off x="1630680" y="35623500"/>
          <a:ext cx="1118273" cy="234330"/>
        </a:xfrm>
        <a:prstGeom prst="wedgeRoundRectCallout">
          <a:avLst>
            <a:gd name="adj1" fmla="val -18843"/>
            <a:gd name="adj2" fmla="val 169352"/>
            <a:gd name="adj3" fmla="val 16667"/>
          </a:avLst>
        </a:prstGeom>
        <a:solidFill>
          <a:srgbClr val="CCFFCC"/>
        </a:solidFill>
        <a:ln w="9525">
          <a:solidFill>
            <a:srgbClr val="000000"/>
          </a:solidFill>
          <a:miter lim="800000"/>
          <a:headEnd/>
          <a:tailEnd/>
        </a:ln>
      </xdr:spPr>
      <xdr:txBody>
        <a:bodyPr vertOverflow="clip" wrap="square" lIns="36576" tIns="27432" rIns="36576" bIns="0" anchor="t" upright="1"/>
        <a:lstStyle/>
        <a:p>
          <a:pPr algn="ctr" rtl="0">
            <a:defRPr sz="1000"/>
          </a:pPr>
          <a:r>
            <a:rPr lang="fr-FR" sz="1000" b="0" i="0" u="none" strike="noStrike" baseline="0">
              <a:solidFill>
                <a:srgbClr val="000000"/>
              </a:solidFill>
              <a:latin typeface="Arial"/>
              <a:cs typeface="Arial"/>
            </a:rPr>
            <a:t>Grand Vrac</a:t>
          </a:r>
        </a:p>
      </xdr:txBody>
    </xdr:sp>
    <xdr:clientData/>
  </xdr:twoCellAnchor>
  <xdr:twoCellAnchor>
    <xdr:from>
      <xdr:col>1</xdr:col>
      <xdr:colOff>552946</xdr:colOff>
      <xdr:row>66</xdr:row>
      <xdr:rowOff>36779</xdr:rowOff>
    </xdr:from>
    <xdr:to>
      <xdr:col>8</xdr:col>
      <xdr:colOff>120011</xdr:colOff>
      <xdr:row>67</xdr:row>
      <xdr:rowOff>101501</xdr:rowOff>
    </xdr:to>
    <xdr:sp macro="" textlink="">
      <xdr:nvSpPr>
        <xdr:cNvPr id="1182" name="WordArt 158">
          <a:extLst>
            <a:ext uri="{FF2B5EF4-FFF2-40B4-BE49-F238E27FC236}">
              <a16:creationId xmlns:a16="http://schemas.microsoft.com/office/drawing/2014/main" id="{00000000-0008-0000-0000-00009E040000}"/>
            </a:ext>
          </a:extLst>
        </xdr:cNvPr>
        <xdr:cNvSpPr>
          <a:spLocks noChangeArrowheads="1" noChangeShapeType="1"/>
        </xdr:cNvSpPr>
      </xdr:nvSpPr>
      <xdr:spPr bwMode="auto">
        <a:xfrm>
          <a:off x="1016772" y="11417083"/>
          <a:ext cx="5870130" cy="255222"/>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600" kern="10" spc="0">
              <a:ln w="9525">
                <a:solidFill>
                  <a:srgbClr val="000000"/>
                </a:solidFill>
                <a:round/>
                <a:headEnd/>
                <a:tailEnd/>
              </a:ln>
              <a:solidFill>
                <a:srgbClr val="00FF00"/>
              </a:solidFill>
              <a:effectLst/>
              <a:latin typeface="Trebuchet MS"/>
            </a:rPr>
            <a:t>Fabrication localisée à L'Hay-les-roses (94)</a:t>
          </a:r>
        </a:p>
      </xdr:txBody>
    </xdr:sp>
    <xdr:clientData/>
  </xdr:twoCellAnchor>
  <xdr:twoCellAnchor>
    <xdr:from>
      <xdr:col>0</xdr:col>
      <xdr:colOff>343231</xdr:colOff>
      <xdr:row>1420</xdr:row>
      <xdr:rowOff>117805</xdr:rowOff>
    </xdr:from>
    <xdr:to>
      <xdr:col>9</xdr:col>
      <xdr:colOff>475753</xdr:colOff>
      <xdr:row>1451</xdr:row>
      <xdr:rowOff>54429</xdr:rowOff>
    </xdr:to>
    <xdr:sp macro="" textlink="">
      <xdr:nvSpPr>
        <xdr:cNvPr id="33367" name="Text Box 185">
          <a:extLst>
            <a:ext uri="{FF2B5EF4-FFF2-40B4-BE49-F238E27FC236}">
              <a16:creationId xmlns:a16="http://schemas.microsoft.com/office/drawing/2014/main" id="{00000000-0008-0000-0000-000057820000}"/>
            </a:ext>
          </a:extLst>
        </xdr:cNvPr>
        <xdr:cNvSpPr txBox="1">
          <a:spLocks noChangeArrowheads="1"/>
        </xdr:cNvSpPr>
      </xdr:nvSpPr>
      <xdr:spPr bwMode="auto">
        <a:xfrm>
          <a:off x="343231" y="245209662"/>
          <a:ext cx="7453165" cy="4998481"/>
        </a:xfrm>
        <a:prstGeom prst="rect">
          <a:avLst/>
        </a:prstGeom>
        <a:solidFill>
          <a:srgbClr val="FFFFFF"/>
        </a:solidFill>
        <a:ln w="9525">
          <a:solidFill>
            <a:srgbClr val="FFFFFF"/>
          </a:solidFill>
          <a:miter lim="800000"/>
          <a:headEnd/>
          <a:tailEnd/>
        </a:ln>
      </xdr:spPr>
      <xdr:txBody>
        <a:bodyPr vertOverflow="clip" wrap="square" lIns="0" tIns="0" rIns="0" bIns="0" anchor="t" upright="1"/>
        <a:lstStyle/>
        <a:p>
          <a:pPr algn="l" rtl="0">
            <a:lnSpc>
              <a:spcPts val="1000"/>
            </a:lnSpc>
            <a:defRPr sz="1000"/>
          </a:pPr>
          <a:r>
            <a:rPr lang="fr-FR" sz="1200" b="0" i="0" u="none" strike="noStrike" baseline="0">
              <a:solidFill>
                <a:srgbClr val="000000"/>
              </a:solidFill>
              <a:latin typeface="Arial"/>
              <a:cs typeface="Arial"/>
            </a:rPr>
            <a:t>                                                  </a:t>
          </a:r>
        </a:p>
        <a:p>
          <a:pPr algn="ctr" rtl="0">
            <a:lnSpc>
              <a:spcPts val="1000"/>
            </a:lnSpc>
            <a:defRPr sz="1000"/>
          </a:pPr>
          <a:r>
            <a:rPr lang="fr-FR" sz="1200" b="0" i="0" u="sng" strike="noStrike" baseline="0">
              <a:solidFill>
                <a:srgbClr val="000000"/>
              </a:solidFill>
              <a:latin typeface="Arial"/>
              <a:cs typeface="Arial"/>
            </a:rPr>
            <a:t>Extrait CONDITIONS DE VENTE</a:t>
          </a:r>
        </a:p>
        <a:p>
          <a:pPr algn="l" rtl="0">
            <a:lnSpc>
              <a:spcPts val="800"/>
            </a:lnSpc>
            <a:defRPr sz="1000"/>
          </a:pPr>
          <a:endParaRPr lang="fr-FR" sz="1000" b="0" i="0" u="none" strike="noStrike" baseline="0">
            <a:solidFill>
              <a:srgbClr val="000000"/>
            </a:solidFill>
            <a:latin typeface="Arial"/>
            <a:cs typeface="Arial"/>
          </a:endParaRPr>
        </a:p>
        <a:p>
          <a:r>
            <a:rPr lang="fr-FR" sz="1000">
              <a:effectLst/>
              <a:latin typeface="+mn-lt"/>
              <a:ea typeface="+mn-ea"/>
              <a:cs typeface="+mn-cs"/>
            </a:rPr>
            <a:t>Tout autre document autre que les présentes </a:t>
          </a:r>
          <a:r>
            <a:rPr lang="fr-FR" sz="1000" b="1">
              <a:effectLst/>
              <a:latin typeface="+mn-lt"/>
              <a:ea typeface="+mn-ea"/>
              <a:cs typeface="+mn-cs"/>
            </a:rPr>
            <a:t>C</a:t>
          </a:r>
          <a:r>
            <a:rPr lang="fr-FR" sz="1000">
              <a:effectLst/>
              <a:latin typeface="+mn-lt"/>
              <a:ea typeface="+mn-ea"/>
              <a:cs typeface="+mn-cs"/>
            </a:rPr>
            <a:t>onditions </a:t>
          </a:r>
          <a:r>
            <a:rPr lang="fr-FR" sz="1000" b="1">
              <a:effectLst/>
              <a:latin typeface="+mn-lt"/>
              <a:ea typeface="+mn-ea"/>
              <a:cs typeface="+mn-cs"/>
            </a:rPr>
            <a:t>G</a:t>
          </a:r>
          <a:r>
            <a:rPr lang="fr-FR" sz="1000">
              <a:effectLst/>
              <a:latin typeface="+mn-lt"/>
              <a:ea typeface="+mn-ea"/>
              <a:cs typeface="+mn-cs"/>
            </a:rPr>
            <a:t>énérales de </a:t>
          </a:r>
          <a:r>
            <a:rPr lang="fr-FR" sz="1000" b="1">
              <a:effectLst/>
              <a:latin typeface="+mn-lt"/>
              <a:ea typeface="+mn-ea"/>
              <a:cs typeface="+mn-cs"/>
            </a:rPr>
            <a:t>V</a:t>
          </a:r>
          <a:r>
            <a:rPr lang="fr-FR" sz="1000">
              <a:effectLst/>
              <a:latin typeface="+mn-lt"/>
              <a:ea typeface="+mn-ea"/>
              <a:cs typeface="+mn-cs"/>
            </a:rPr>
            <a:t>ente et, notamment, catalogues, prospectus, publicités, notices, n’a qu’une valeur informative et indicative, non contractuelle</a:t>
          </a:r>
        </a:p>
        <a:p>
          <a:r>
            <a:rPr lang="fr-FR" sz="1000">
              <a:effectLst/>
              <a:latin typeface="+mn-lt"/>
              <a:ea typeface="+mn-ea"/>
              <a:cs typeface="+mn-cs"/>
            </a:rPr>
            <a:t>Nos prix s’entendent H.T marchandises prises en nos magasins, payables à </a:t>
          </a:r>
          <a:r>
            <a:rPr lang="fr-FR" sz="1000" b="1">
              <a:effectLst/>
              <a:latin typeface="+mn-lt"/>
              <a:ea typeface="+mn-ea"/>
              <a:cs typeface="+mn-cs"/>
            </a:rPr>
            <a:t>L’Hay-les-Roses</a:t>
          </a:r>
          <a:r>
            <a:rPr lang="fr-FR" sz="1000">
              <a:effectLst/>
              <a:latin typeface="+mn-lt"/>
              <a:ea typeface="+mn-ea"/>
              <a:cs typeface="+mn-cs"/>
            </a:rPr>
            <a:t> (Val de Marne).</a:t>
          </a:r>
        </a:p>
        <a:p>
          <a:r>
            <a:rPr lang="fr-FR" sz="1000">
              <a:effectLst/>
              <a:latin typeface="+mn-lt"/>
              <a:ea typeface="+mn-ea"/>
              <a:cs typeface="+mn-cs"/>
            </a:rPr>
            <a:t>Les commandes remises à nos Représentants, devront avoir notre acceptation pour être définitives. Les délais de livraison sont donnés à titre indicatif. La facturation est établie au cours du jour de la livraison sauf pour les prix contractuels, les devis en cours de validité et les commandes confirmées. Le tarif en vigueur peut être révisé à tout moment après information préalable de nos clients.</a:t>
          </a:r>
        </a:p>
        <a:p>
          <a:r>
            <a:rPr lang="fr-FR" sz="1000">
              <a:effectLst/>
              <a:latin typeface="+mn-lt"/>
              <a:ea typeface="+mn-ea"/>
              <a:cs typeface="+mn-cs"/>
            </a:rPr>
            <a:t>1/ Paiement </a:t>
          </a:r>
        </a:p>
        <a:p>
          <a:r>
            <a:rPr lang="fr-FR" sz="1000">
              <a:effectLst/>
              <a:latin typeface="+mn-lt"/>
              <a:ea typeface="+mn-ea"/>
              <a:cs typeface="+mn-cs"/>
            </a:rPr>
            <a:t>Nos fournitures sont payables au comptant. En conséquence, tout règlement à terme devra avoir notre accord préalable  sur le mode de paiement et le délai de règlement. </a:t>
          </a:r>
        </a:p>
        <a:p>
          <a:r>
            <a:rPr lang="fr-FR" sz="1000">
              <a:effectLst/>
              <a:latin typeface="+mn-lt"/>
              <a:ea typeface="+mn-ea"/>
              <a:cs typeface="+mn-cs"/>
            </a:rPr>
            <a:t>Tout défaut de paiement à la date prévue d’une seule fourniture, rend exigibles, immédiatement, les paiements en cours ainsi  que les traites et les billets à ordre non échus. Si un escompte a été consenti, il sera repris automatiquement. Tout montant TTC non réglé à l’échéance donnera lieu au paiement par le client de pénalités fixées à trois fois le taux de l’intérêt légal.</a:t>
          </a:r>
        </a:p>
        <a:p>
          <a:r>
            <a:rPr lang="fr-FR" sz="1000">
              <a:effectLst/>
              <a:latin typeface="+mn-lt"/>
              <a:ea typeface="+mn-ea"/>
              <a:cs typeface="+mn-cs"/>
            </a:rPr>
            <a:t>Ces pénalités sont exigibles de plein droit le lendemain de la date de règlement indiquée sur la facture sans qu’un rappel soit nécessaire et seront d’office portées au débit du compte client.</a:t>
          </a:r>
        </a:p>
        <a:p>
          <a:r>
            <a:rPr lang="fr-FR" sz="1000">
              <a:effectLst/>
              <a:latin typeface="+mn-lt"/>
              <a:ea typeface="+mn-ea"/>
              <a:cs typeface="+mn-cs"/>
            </a:rPr>
            <a:t>Conformément aux articles L.441-3 et L.441-6 du Code de Commerce, tout retard de paiement entraîne, de plein droit, outre les pénalités de retard, une obligation pour le débiteur de payer une indemnité forfaitaire de 40,00 € pour frais de recouvrement. Une indemnité complémentaire pourra être réclamée, sur justificatifs, lorsque les frais de recouvrement exposés sont supérieurs au montant de l’indemnité forfaitaire.</a:t>
          </a:r>
        </a:p>
        <a:p>
          <a:r>
            <a:rPr lang="fr-FR" sz="1000">
              <a:effectLst/>
              <a:latin typeface="+mn-lt"/>
              <a:ea typeface="+mn-ea"/>
              <a:cs typeface="+mn-cs"/>
            </a:rPr>
            <a:t>CLAUSE PENALE :</a:t>
          </a:r>
        </a:p>
        <a:p>
          <a:r>
            <a:rPr lang="fr-FR" sz="1000">
              <a:effectLst/>
              <a:latin typeface="+mn-lt"/>
              <a:ea typeface="+mn-ea"/>
              <a:cs typeface="+mn-cs"/>
            </a:rPr>
            <a:t>De convention expresse, il est stipulé que tout défaut de paiement entraînera l’application d’une clause pénale de 15% (quinze pour cent) indépendamment des intérêts de retard, à titre de dédommagement du préjudice causé.</a:t>
          </a:r>
        </a:p>
        <a:p>
          <a:r>
            <a:rPr lang="fr-FR" sz="1000">
              <a:effectLst/>
              <a:latin typeface="+mn-lt"/>
              <a:ea typeface="+mn-ea"/>
              <a:cs typeface="+mn-cs"/>
            </a:rPr>
            <a:t>2/ Livraison</a:t>
          </a:r>
        </a:p>
        <a:p>
          <a:r>
            <a:rPr lang="fr-FR" sz="1000">
              <a:effectLst/>
              <a:latin typeface="+mn-lt"/>
              <a:ea typeface="+mn-ea"/>
              <a:cs typeface="+mn-cs"/>
            </a:rPr>
            <a:t>Les marchandises voyagent aux risques et périls du Client, quel que soit le mode de transport ou le destinataire désigné par le Client, même si le franco a été accordé ou la livraison effectuée par nos soins. Le transfert des risques sur les produits vendus s’effectue à la remise des marchandises au transporteur ou à la sortie de nos entrepôts.</a:t>
          </a:r>
        </a:p>
        <a:p>
          <a:r>
            <a:rPr lang="fr-FR" sz="1000">
              <a:effectLst/>
              <a:latin typeface="+mn-lt"/>
              <a:ea typeface="+mn-ea"/>
              <a:cs typeface="+mn-cs"/>
            </a:rPr>
            <a:t>En cas de contestation, le Tribunal de Commerce de CRETEIL est seul compétent. Les paiements  par traites, billets à ordre ou chèques n’opèrent ni novation, ni dérogation à cette clause attributive de juridiction.</a:t>
          </a:r>
        </a:p>
        <a:p>
          <a:pPr algn="l" rtl="0">
            <a:lnSpc>
              <a:spcPts val="1000"/>
            </a:lnSpc>
            <a:defRPr sz="1000"/>
          </a:pPr>
          <a:endParaRPr lang="fr-FR" sz="800" b="0" i="0" u="none" strike="noStrike" baseline="0">
            <a:solidFill>
              <a:srgbClr val="000000"/>
            </a:solidFill>
            <a:latin typeface="Arial"/>
            <a:cs typeface="Arial"/>
          </a:endParaRPr>
        </a:p>
      </xdr:txBody>
    </xdr:sp>
    <xdr:clientData/>
  </xdr:twoCellAnchor>
  <xdr:twoCellAnchor editAs="oneCell">
    <xdr:from>
      <xdr:col>5</xdr:col>
      <xdr:colOff>180975</xdr:colOff>
      <xdr:row>100</xdr:row>
      <xdr:rowOff>142875</xdr:rowOff>
    </xdr:from>
    <xdr:to>
      <xdr:col>5</xdr:col>
      <xdr:colOff>1943100</xdr:colOff>
      <xdr:row>104</xdr:row>
      <xdr:rowOff>114300</xdr:rowOff>
    </xdr:to>
    <xdr:pic>
      <xdr:nvPicPr>
        <xdr:cNvPr id="77561" name="Picture 197" descr="butoir mural_Alu arg insert fev08">
          <a:extLst>
            <a:ext uri="{FF2B5EF4-FFF2-40B4-BE49-F238E27FC236}">
              <a16:creationId xmlns:a16="http://schemas.microsoft.com/office/drawing/2014/main" id="{00000000-0008-0000-0000-0000F92E0100}"/>
            </a:ext>
          </a:extLst>
        </xdr:cNvPr>
        <xdr:cNvPicPr>
          <a:picLocks noChangeAspect="1" noChangeArrowheads="1"/>
        </xdr:cNvPicPr>
      </xdr:nvPicPr>
      <xdr:blipFill>
        <a:blip xmlns:r="http://schemas.openxmlformats.org/officeDocument/2006/relationships" r:embed="rId39" cstate="print">
          <a:lum bright="6000" contrast="6000"/>
          <a:extLst>
            <a:ext uri="{28A0092B-C50C-407E-A947-70E740481C1C}">
              <a14:useLocalDpi xmlns:a14="http://schemas.microsoft.com/office/drawing/2010/main" val="0"/>
            </a:ext>
          </a:extLst>
        </a:blip>
        <a:srcRect l="11765" t="17999" r="9729" b="20500"/>
        <a:stretch>
          <a:fillRect/>
        </a:stretch>
      </xdr:blipFill>
      <xdr:spPr bwMode="auto">
        <a:xfrm>
          <a:off x="2867025" y="16040100"/>
          <a:ext cx="17621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85725</xdr:colOff>
      <xdr:row>91</xdr:row>
      <xdr:rowOff>76200</xdr:rowOff>
    </xdr:from>
    <xdr:to>
      <xdr:col>5</xdr:col>
      <xdr:colOff>2038350</xdr:colOff>
      <xdr:row>97</xdr:row>
      <xdr:rowOff>47624</xdr:rowOff>
    </xdr:to>
    <xdr:pic>
      <xdr:nvPicPr>
        <xdr:cNvPr id="77562" name="Picture 199" descr="butoir mural_duo CLAIR 8fev08">
          <a:extLst>
            <a:ext uri="{FF2B5EF4-FFF2-40B4-BE49-F238E27FC236}">
              <a16:creationId xmlns:a16="http://schemas.microsoft.com/office/drawing/2014/main" id="{00000000-0008-0000-0000-0000FA2E01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l="3424" r="4921" b="1889"/>
        <a:stretch>
          <a:fillRect/>
        </a:stretch>
      </xdr:blipFill>
      <xdr:spPr bwMode="auto">
        <a:xfrm>
          <a:off x="2771775" y="14106525"/>
          <a:ext cx="19526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171450</xdr:colOff>
      <xdr:row>726</xdr:row>
      <xdr:rowOff>159854</xdr:rowOff>
    </xdr:from>
    <xdr:to>
      <xdr:col>5</xdr:col>
      <xdr:colOff>1895475</xdr:colOff>
      <xdr:row>735</xdr:row>
      <xdr:rowOff>118029</xdr:rowOff>
    </xdr:to>
    <xdr:pic>
      <xdr:nvPicPr>
        <xdr:cNvPr id="77569" name="Picture 240" descr="patinGlisseurs_50_V2">
          <a:extLst>
            <a:ext uri="{FF2B5EF4-FFF2-40B4-BE49-F238E27FC236}">
              <a16:creationId xmlns:a16="http://schemas.microsoft.com/office/drawing/2014/main" id="{00000000-0008-0000-0000-0000012F01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3194602" y="122990941"/>
          <a:ext cx="1724025" cy="2641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208</xdr:row>
      <xdr:rowOff>95250</xdr:rowOff>
    </xdr:from>
    <xdr:to>
      <xdr:col>5</xdr:col>
      <xdr:colOff>1181100</xdr:colOff>
      <xdr:row>214</xdr:row>
      <xdr:rowOff>57148</xdr:rowOff>
    </xdr:to>
    <xdr:pic>
      <xdr:nvPicPr>
        <xdr:cNvPr id="77570" name="Picture 243" descr="IMG_2639 H">
          <a:extLst>
            <a:ext uri="{FF2B5EF4-FFF2-40B4-BE49-F238E27FC236}">
              <a16:creationId xmlns:a16="http://schemas.microsoft.com/office/drawing/2014/main" id="{00000000-0008-0000-0000-0000022F01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l="20267" t="19894" r="11996" b="22209"/>
        <a:stretch>
          <a:fillRect/>
        </a:stretch>
      </xdr:blipFill>
      <xdr:spPr bwMode="auto">
        <a:xfrm>
          <a:off x="2724150" y="22698075"/>
          <a:ext cx="11430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1057275</xdr:colOff>
      <xdr:row>213</xdr:row>
      <xdr:rowOff>9525</xdr:rowOff>
    </xdr:from>
    <xdr:to>
      <xdr:col>5</xdr:col>
      <xdr:colOff>1981200</xdr:colOff>
      <xdr:row>218</xdr:row>
      <xdr:rowOff>47630</xdr:rowOff>
    </xdr:to>
    <xdr:pic>
      <xdr:nvPicPr>
        <xdr:cNvPr id="77571" name="Picture 244" descr="Butoir_Béquille Blanc_metal 25">
          <a:extLst>
            <a:ext uri="{FF2B5EF4-FFF2-40B4-BE49-F238E27FC236}">
              <a16:creationId xmlns:a16="http://schemas.microsoft.com/office/drawing/2014/main" id="{00000000-0008-0000-0000-0000032F01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l="8939" t="18793" r="12201" b="20306"/>
        <a:stretch>
          <a:fillRect/>
        </a:stretch>
      </xdr:blipFill>
      <xdr:spPr bwMode="auto">
        <a:xfrm>
          <a:off x="3743325" y="23450550"/>
          <a:ext cx="9239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586409</xdr:colOff>
      <xdr:row>113</xdr:row>
      <xdr:rowOff>43902</xdr:rowOff>
    </xdr:from>
    <xdr:to>
      <xdr:col>5</xdr:col>
      <xdr:colOff>2329484</xdr:colOff>
      <xdr:row>116</xdr:row>
      <xdr:rowOff>309361</xdr:rowOff>
    </xdr:to>
    <xdr:pic>
      <xdr:nvPicPr>
        <xdr:cNvPr id="77572" name="Picture 245" descr="butoirMur_chrome_mi-long Horizontal">
          <a:extLst>
            <a:ext uri="{FF2B5EF4-FFF2-40B4-BE49-F238E27FC236}">
              <a16:creationId xmlns:a16="http://schemas.microsoft.com/office/drawing/2014/main" id="{00000000-0008-0000-0000-0000042F01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l="3911" t="11909" r="12663" b="17174"/>
        <a:stretch>
          <a:fillRect/>
        </a:stretch>
      </xdr:blipFill>
      <xdr:spPr bwMode="auto">
        <a:xfrm>
          <a:off x="3402496" y="18133119"/>
          <a:ext cx="1743075" cy="894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790575</xdr:colOff>
      <xdr:row>366</xdr:row>
      <xdr:rowOff>28575</xdr:rowOff>
    </xdr:from>
    <xdr:to>
      <xdr:col>5</xdr:col>
      <xdr:colOff>1943100</xdr:colOff>
      <xdr:row>374</xdr:row>
      <xdr:rowOff>85723</xdr:rowOff>
    </xdr:to>
    <xdr:pic>
      <xdr:nvPicPr>
        <xdr:cNvPr id="77574" name="Picture 247" descr="SENIOR LAITON poli nov08">
          <a:extLst>
            <a:ext uri="{FF2B5EF4-FFF2-40B4-BE49-F238E27FC236}">
              <a16:creationId xmlns:a16="http://schemas.microsoft.com/office/drawing/2014/main" id="{00000000-0008-0000-0000-0000062F01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l="6827" t="5447" r="13190" b="5960"/>
        <a:stretch>
          <a:fillRect/>
        </a:stretch>
      </xdr:blipFill>
      <xdr:spPr bwMode="auto">
        <a:xfrm>
          <a:off x="3476625" y="50282475"/>
          <a:ext cx="1152525"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986330</xdr:colOff>
      <xdr:row>339</xdr:row>
      <xdr:rowOff>73573</xdr:rowOff>
    </xdr:from>
    <xdr:to>
      <xdr:col>5</xdr:col>
      <xdr:colOff>2176955</xdr:colOff>
      <xdr:row>347</xdr:row>
      <xdr:rowOff>125467</xdr:rowOff>
    </xdr:to>
    <xdr:pic>
      <xdr:nvPicPr>
        <xdr:cNvPr id="77575" name="Picture 248">
          <a:extLst>
            <a:ext uri="{FF2B5EF4-FFF2-40B4-BE49-F238E27FC236}">
              <a16:creationId xmlns:a16="http://schemas.microsoft.com/office/drawing/2014/main" id="{00000000-0008-0000-0000-0000072F0100}"/>
            </a:ext>
          </a:extLst>
        </xdr:cNvPr>
        <xdr:cNvPicPr>
          <a:picLocks noChangeAspect="1" noChangeArrowheads="1"/>
        </xdr:cNvPicPr>
      </xdr:nvPicPr>
      <xdr:blipFill>
        <a:blip xmlns:r="http://schemas.openxmlformats.org/officeDocument/2006/relationships" r:embed="rId46" cstate="print">
          <a:lum bright="6000"/>
          <a:extLst>
            <a:ext uri="{28A0092B-C50C-407E-A947-70E740481C1C}">
              <a14:useLocalDpi xmlns:a14="http://schemas.microsoft.com/office/drawing/2010/main" val="0"/>
            </a:ext>
          </a:extLst>
        </a:blip>
        <a:srcRect l="13208" t="5046" r="8963" b="7799"/>
        <a:stretch>
          <a:fillRect/>
        </a:stretch>
      </xdr:blipFill>
      <xdr:spPr bwMode="auto">
        <a:xfrm>
          <a:off x="3908206" y="59236304"/>
          <a:ext cx="1190625" cy="141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197539</xdr:colOff>
      <xdr:row>357</xdr:row>
      <xdr:rowOff>133350</xdr:rowOff>
    </xdr:from>
    <xdr:to>
      <xdr:col>5</xdr:col>
      <xdr:colOff>1388164</xdr:colOff>
      <xdr:row>365</xdr:row>
      <xdr:rowOff>121858</xdr:rowOff>
    </xdr:to>
    <xdr:pic>
      <xdr:nvPicPr>
        <xdr:cNvPr id="77576" name="Picture 249" descr="Senior Inox Photo  nov07">
          <a:extLst>
            <a:ext uri="{FF2B5EF4-FFF2-40B4-BE49-F238E27FC236}">
              <a16:creationId xmlns:a16="http://schemas.microsoft.com/office/drawing/2014/main" id="{00000000-0008-0000-0000-0000082F0100}"/>
            </a:ext>
          </a:extLst>
        </xdr:cNvPr>
        <xdr:cNvPicPr>
          <a:picLocks noChangeAspect="1" noChangeArrowheads="1"/>
        </xdr:cNvPicPr>
      </xdr:nvPicPr>
      <xdr:blipFill>
        <a:blip xmlns:r="http://schemas.openxmlformats.org/officeDocument/2006/relationships" r:embed="rId47" cstate="print">
          <a:lum contrast="12000"/>
          <a:extLst>
            <a:ext uri="{28A0092B-C50C-407E-A947-70E740481C1C}">
              <a14:useLocalDpi xmlns:a14="http://schemas.microsoft.com/office/drawing/2010/main" val="0"/>
            </a:ext>
          </a:extLst>
        </a:blip>
        <a:srcRect l="13397" t="6976" r="9569" b="10233"/>
        <a:stretch>
          <a:fillRect/>
        </a:stretch>
      </xdr:blipFill>
      <xdr:spPr bwMode="auto">
        <a:xfrm>
          <a:off x="3119643" y="62021002"/>
          <a:ext cx="1190625" cy="13402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60960</xdr:colOff>
      <xdr:row>418</xdr:row>
      <xdr:rowOff>0</xdr:rowOff>
    </xdr:from>
    <xdr:to>
      <xdr:col>5</xdr:col>
      <xdr:colOff>623704</xdr:colOff>
      <xdr:row>418</xdr:row>
      <xdr:rowOff>0</xdr:rowOff>
    </xdr:to>
    <xdr:sp macro="" textlink="">
      <xdr:nvSpPr>
        <xdr:cNvPr id="1278" name="WordArt 254">
          <a:extLst>
            <a:ext uri="{FF2B5EF4-FFF2-40B4-BE49-F238E27FC236}">
              <a16:creationId xmlns:a16="http://schemas.microsoft.com/office/drawing/2014/main" id="{00000000-0008-0000-0000-0000FE040000}"/>
            </a:ext>
          </a:extLst>
        </xdr:cNvPr>
        <xdr:cNvSpPr>
          <a:spLocks noChangeArrowheads="1" noChangeShapeType="1" noTextEdit="1"/>
        </xdr:cNvSpPr>
      </xdr:nvSpPr>
      <xdr:spPr bwMode="auto">
        <a:xfrm rot="-1257788">
          <a:off x="2301240" y="52036980"/>
          <a:ext cx="579120" cy="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000" kern="10" spc="0">
              <a:ln w="9525">
                <a:solidFill>
                  <a:srgbClr val="FFFFFF"/>
                </a:solidFill>
                <a:round/>
                <a:headEnd/>
                <a:tailEnd/>
              </a:ln>
              <a:solidFill>
                <a:srgbClr val="FF6600"/>
              </a:solidFill>
              <a:effectLst/>
              <a:latin typeface="Arial Black"/>
            </a:rPr>
            <a:t>Nouveau</a:t>
          </a:r>
        </a:p>
      </xdr:txBody>
    </xdr:sp>
    <xdr:clientData/>
  </xdr:twoCellAnchor>
  <xdr:twoCellAnchor editAs="oneCell">
    <xdr:from>
      <xdr:col>5</xdr:col>
      <xdr:colOff>1104900</xdr:colOff>
      <xdr:row>450</xdr:row>
      <xdr:rowOff>85725</xdr:rowOff>
    </xdr:from>
    <xdr:to>
      <xdr:col>5</xdr:col>
      <xdr:colOff>1971675</xdr:colOff>
      <xdr:row>454</xdr:row>
      <xdr:rowOff>285750</xdr:rowOff>
    </xdr:to>
    <xdr:pic>
      <xdr:nvPicPr>
        <xdr:cNvPr id="77579" name="Picture 278" descr="H37_laitonné standard long">
          <a:extLst>
            <a:ext uri="{FF2B5EF4-FFF2-40B4-BE49-F238E27FC236}">
              <a16:creationId xmlns:a16="http://schemas.microsoft.com/office/drawing/2014/main" id="{00000000-0008-0000-0000-00000B2F01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l="12747" t="12312" r="15175" b="12311"/>
        <a:stretch>
          <a:fillRect/>
        </a:stretch>
      </xdr:blipFill>
      <xdr:spPr bwMode="auto">
        <a:xfrm>
          <a:off x="3790950" y="64608075"/>
          <a:ext cx="86677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xdr:colOff>
      <xdr:row>447</xdr:row>
      <xdr:rowOff>19050</xdr:rowOff>
    </xdr:from>
    <xdr:to>
      <xdr:col>5</xdr:col>
      <xdr:colOff>981075</xdr:colOff>
      <xdr:row>453</xdr:row>
      <xdr:rowOff>549</xdr:rowOff>
    </xdr:to>
    <xdr:pic>
      <xdr:nvPicPr>
        <xdr:cNvPr id="77580" name="Picture 279" descr="H37 nickel Bague noire">
          <a:extLst>
            <a:ext uri="{FF2B5EF4-FFF2-40B4-BE49-F238E27FC236}">
              <a16:creationId xmlns:a16="http://schemas.microsoft.com/office/drawing/2014/main" id="{00000000-0008-0000-0000-00000C2F0100}"/>
            </a:ext>
          </a:extLst>
        </xdr:cNvPr>
        <xdr:cNvPicPr>
          <a:picLocks noChangeArrowheads="1"/>
        </xdr:cNvPicPr>
      </xdr:nvPicPr>
      <xdr:blipFill>
        <a:blip xmlns:r="http://schemas.openxmlformats.org/officeDocument/2006/relationships" r:embed="rId49" cstate="print">
          <a:lum bright="12000"/>
          <a:extLst>
            <a:ext uri="{28A0092B-C50C-407E-A947-70E740481C1C}">
              <a14:useLocalDpi xmlns:a14="http://schemas.microsoft.com/office/drawing/2010/main" val="0"/>
            </a:ext>
          </a:extLst>
        </a:blip>
        <a:srcRect l="17734" t="17699" r="11823" b="11505"/>
        <a:stretch>
          <a:fillRect/>
        </a:stretch>
      </xdr:blipFill>
      <xdr:spPr bwMode="auto">
        <a:xfrm>
          <a:off x="2752725" y="64055625"/>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1057275</xdr:colOff>
      <xdr:row>316</xdr:row>
      <xdr:rowOff>142875</xdr:rowOff>
    </xdr:from>
    <xdr:to>
      <xdr:col>5</xdr:col>
      <xdr:colOff>1962150</xdr:colOff>
      <xdr:row>323</xdr:row>
      <xdr:rowOff>142871</xdr:rowOff>
    </xdr:to>
    <xdr:pic>
      <xdr:nvPicPr>
        <xdr:cNvPr id="77581" name="Picture 356" descr="Butoir 3V">
          <a:extLst>
            <a:ext uri="{FF2B5EF4-FFF2-40B4-BE49-F238E27FC236}">
              <a16:creationId xmlns:a16="http://schemas.microsoft.com/office/drawing/2014/main" id="{00000000-0008-0000-0000-00000D2F0100}"/>
            </a:ext>
          </a:extLst>
        </xdr:cNvPr>
        <xdr:cNvPicPr>
          <a:picLocks noChangeAspect="1" noChangeArrowheads="1"/>
        </xdr:cNvPicPr>
      </xdr:nvPicPr>
      <xdr:blipFill>
        <a:blip xmlns:r="http://schemas.openxmlformats.org/officeDocument/2006/relationships" r:embed="rId50" cstate="print">
          <a:lum bright="-12000" contrast="36000"/>
          <a:extLst>
            <a:ext uri="{28A0092B-C50C-407E-A947-70E740481C1C}">
              <a14:useLocalDpi xmlns:a14="http://schemas.microsoft.com/office/drawing/2010/main" val="0"/>
            </a:ext>
          </a:extLst>
        </a:blip>
        <a:srcRect l="10565" t="11459" r="12932" b="5966"/>
        <a:stretch>
          <a:fillRect/>
        </a:stretch>
      </xdr:blipFill>
      <xdr:spPr bwMode="auto">
        <a:xfrm>
          <a:off x="3743325" y="42014775"/>
          <a:ext cx="90487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47625</xdr:colOff>
      <xdr:row>316</xdr:row>
      <xdr:rowOff>142875</xdr:rowOff>
    </xdr:from>
    <xdr:to>
      <xdr:col>5</xdr:col>
      <xdr:colOff>952500</xdr:colOff>
      <xdr:row>324</xdr:row>
      <xdr:rowOff>9524</xdr:rowOff>
    </xdr:to>
    <xdr:pic>
      <xdr:nvPicPr>
        <xdr:cNvPr id="77582" name="Picture 357" descr="Butoir 3V">
          <a:extLst>
            <a:ext uri="{FF2B5EF4-FFF2-40B4-BE49-F238E27FC236}">
              <a16:creationId xmlns:a16="http://schemas.microsoft.com/office/drawing/2014/main" id="{00000000-0008-0000-0000-00000E2F0100}"/>
            </a:ext>
          </a:extLst>
        </xdr:cNvPr>
        <xdr:cNvPicPr>
          <a:picLocks noChangeAspect="1" noChangeArrowheads="1"/>
        </xdr:cNvPicPr>
      </xdr:nvPicPr>
      <xdr:blipFill>
        <a:blip xmlns:r="http://schemas.openxmlformats.org/officeDocument/2006/relationships" r:embed="rId51" cstate="print">
          <a:lum contrast="18000"/>
          <a:extLst>
            <a:ext uri="{28A0092B-C50C-407E-A947-70E740481C1C}">
              <a14:useLocalDpi xmlns:a14="http://schemas.microsoft.com/office/drawing/2010/main" val="0"/>
            </a:ext>
          </a:extLst>
        </a:blip>
        <a:srcRect l="9836" t="10046" r="15118" b="7379"/>
        <a:stretch>
          <a:fillRect/>
        </a:stretch>
      </xdr:blipFill>
      <xdr:spPr bwMode="auto">
        <a:xfrm>
          <a:off x="2733675" y="42014775"/>
          <a:ext cx="9048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701127</xdr:colOff>
      <xdr:row>476</xdr:row>
      <xdr:rowOff>127556</xdr:rowOff>
    </xdr:from>
    <xdr:to>
      <xdr:col>5</xdr:col>
      <xdr:colOff>1881809</xdr:colOff>
      <xdr:row>483</xdr:row>
      <xdr:rowOff>28161</xdr:rowOff>
    </xdr:to>
    <xdr:pic>
      <xdr:nvPicPr>
        <xdr:cNvPr id="77583" name="Picture 364" descr="NOVOR_copie 10juin09">
          <a:extLst>
            <a:ext uri="{FF2B5EF4-FFF2-40B4-BE49-F238E27FC236}">
              <a16:creationId xmlns:a16="http://schemas.microsoft.com/office/drawing/2014/main" id="{00000000-0008-0000-0000-00000F2F0100}"/>
            </a:ext>
          </a:extLst>
        </xdr:cNvPr>
        <xdr:cNvPicPr>
          <a:picLocks noChangeAspect="1" noChangeArrowheads="1"/>
        </xdr:cNvPicPr>
      </xdr:nvPicPr>
      <xdr:blipFill>
        <a:blip xmlns:r="http://schemas.openxmlformats.org/officeDocument/2006/relationships" r:embed="rId52" cstate="print">
          <a:lum bright="-6000" contrast="12000"/>
          <a:extLst>
            <a:ext uri="{28A0092B-C50C-407E-A947-70E740481C1C}">
              <a14:useLocalDpi xmlns:a14="http://schemas.microsoft.com/office/drawing/2010/main" val="0"/>
            </a:ext>
          </a:extLst>
        </a:blip>
        <a:srcRect l="11906" t="14497" r="16681" b="13007"/>
        <a:stretch>
          <a:fillRect/>
        </a:stretch>
      </xdr:blipFill>
      <xdr:spPr bwMode="auto">
        <a:xfrm>
          <a:off x="3724279" y="82903947"/>
          <a:ext cx="1180682" cy="1217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542925</xdr:colOff>
      <xdr:row>390</xdr:row>
      <xdr:rowOff>152400</xdr:rowOff>
    </xdr:from>
    <xdr:to>
      <xdr:col>5</xdr:col>
      <xdr:colOff>1619250</xdr:colOff>
      <xdr:row>399</xdr:row>
      <xdr:rowOff>38099</xdr:rowOff>
    </xdr:to>
    <xdr:pic>
      <xdr:nvPicPr>
        <xdr:cNvPr id="77584" name="Picture 358" descr="Butoir Junior2 Epoxy arg Brillant mar10">
          <a:extLst>
            <a:ext uri="{FF2B5EF4-FFF2-40B4-BE49-F238E27FC236}">
              <a16:creationId xmlns:a16="http://schemas.microsoft.com/office/drawing/2014/main" id="{00000000-0008-0000-0000-0000102F01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l="10077" r="9895"/>
        <a:stretch>
          <a:fillRect/>
        </a:stretch>
      </xdr:blipFill>
      <xdr:spPr bwMode="auto">
        <a:xfrm>
          <a:off x="3228975" y="54397275"/>
          <a:ext cx="107632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371475</xdr:colOff>
      <xdr:row>377</xdr:row>
      <xdr:rowOff>85725</xdr:rowOff>
    </xdr:from>
    <xdr:to>
      <xdr:col>5</xdr:col>
      <xdr:colOff>1628775</xdr:colOff>
      <xdr:row>386</xdr:row>
      <xdr:rowOff>57150</xdr:rowOff>
    </xdr:to>
    <xdr:pic>
      <xdr:nvPicPr>
        <xdr:cNvPr id="77586" name="Picture 382" descr="Senior 50 f_BS_senior_50">
          <a:extLst>
            <a:ext uri="{FF2B5EF4-FFF2-40B4-BE49-F238E27FC236}">
              <a16:creationId xmlns:a16="http://schemas.microsoft.com/office/drawing/2014/main" id="{00000000-0008-0000-0000-0000122F01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l="22395" r="21875"/>
        <a:stretch>
          <a:fillRect/>
        </a:stretch>
      </xdr:blipFill>
      <xdr:spPr bwMode="auto">
        <a:xfrm>
          <a:off x="3057525" y="52187475"/>
          <a:ext cx="1257300" cy="142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1119809</xdr:colOff>
      <xdr:row>502</xdr:row>
      <xdr:rowOff>120678</xdr:rowOff>
    </xdr:from>
    <xdr:to>
      <xdr:col>5</xdr:col>
      <xdr:colOff>2087217</xdr:colOff>
      <xdr:row>509</xdr:row>
      <xdr:rowOff>118443</xdr:rowOff>
    </xdr:to>
    <xdr:pic>
      <xdr:nvPicPr>
        <xdr:cNvPr id="77589" name="Image 3">
          <a:extLst>
            <a:ext uri="{FF2B5EF4-FFF2-40B4-BE49-F238E27FC236}">
              <a16:creationId xmlns:a16="http://schemas.microsoft.com/office/drawing/2014/main" id="{00000000-0008-0000-0000-0000152F0100}"/>
            </a:ext>
          </a:extLst>
        </xdr:cNvPr>
        <xdr:cNvPicPr>
          <a:picLocks noChangeAspect="1"/>
        </xdr:cNvPicPr>
      </xdr:nvPicPr>
      <xdr:blipFill rotWithShape="1">
        <a:blip xmlns:r="http://schemas.openxmlformats.org/officeDocument/2006/relationships" r:embed="rId55" cstate="print">
          <a:extLst>
            <a:ext uri="{28A0092B-C50C-407E-A947-70E740481C1C}">
              <a14:useLocalDpi xmlns:a14="http://schemas.microsoft.com/office/drawing/2010/main" val="0"/>
            </a:ext>
          </a:extLst>
        </a:blip>
        <a:srcRect l="12451" t="2271" r="10353"/>
        <a:stretch/>
      </xdr:blipFill>
      <xdr:spPr bwMode="auto">
        <a:xfrm>
          <a:off x="4142961" y="87021808"/>
          <a:ext cx="967408" cy="1157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257175</xdr:colOff>
      <xdr:row>553</xdr:row>
      <xdr:rowOff>22777</xdr:rowOff>
    </xdr:from>
    <xdr:to>
      <xdr:col>5</xdr:col>
      <xdr:colOff>1724025</xdr:colOff>
      <xdr:row>559</xdr:row>
      <xdr:rowOff>22774</xdr:rowOff>
    </xdr:to>
    <xdr:pic>
      <xdr:nvPicPr>
        <xdr:cNvPr id="77590" name="Image 203">
          <a:extLst>
            <a:ext uri="{FF2B5EF4-FFF2-40B4-BE49-F238E27FC236}">
              <a16:creationId xmlns:a16="http://schemas.microsoft.com/office/drawing/2014/main" id="{00000000-0008-0000-0000-0000162F01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3280327" y="94436234"/>
          <a:ext cx="1466850" cy="1010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613327</xdr:colOff>
      <xdr:row>487</xdr:row>
      <xdr:rowOff>3729</xdr:rowOff>
    </xdr:from>
    <xdr:to>
      <xdr:col>5</xdr:col>
      <xdr:colOff>2080177</xdr:colOff>
      <xdr:row>495</xdr:row>
      <xdr:rowOff>127554</xdr:rowOff>
    </xdr:to>
    <xdr:pic>
      <xdr:nvPicPr>
        <xdr:cNvPr id="77591" name="Picture 25315" descr="tougom2HD">
          <a:extLst>
            <a:ext uri="{FF2B5EF4-FFF2-40B4-BE49-F238E27FC236}">
              <a16:creationId xmlns:a16="http://schemas.microsoft.com/office/drawing/2014/main" id="{00000000-0008-0000-0000-0000172F0100}"/>
            </a:ext>
          </a:extLst>
        </xdr:cNvPr>
        <xdr:cNvPicPr>
          <a:picLocks noChangeAspect="1" noChangeArrowheads="1"/>
        </xdr:cNvPicPr>
      </xdr:nvPicPr>
      <xdr:blipFill>
        <a:blip xmlns:r="http://schemas.openxmlformats.org/officeDocument/2006/relationships" r:embed="rId5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rot="-415173">
          <a:off x="3636479" y="84618859"/>
          <a:ext cx="1466850" cy="1498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504825</xdr:colOff>
      <xdr:row>417</xdr:row>
      <xdr:rowOff>76200</xdr:rowOff>
    </xdr:from>
    <xdr:to>
      <xdr:col>5</xdr:col>
      <xdr:colOff>1619250</xdr:colOff>
      <xdr:row>425</xdr:row>
      <xdr:rowOff>57150</xdr:rowOff>
    </xdr:to>
    <xdr:pic>
      <xdr:nvPicPr>
        <xdr:cNvPr id="77592" name="Picture 25316" descr="rondin">
          <a:extLst>
            <a:ext uri="{FF2B5EF4-FFF2-40B4-BE49-F238E27FC236}">
              <a16:creationId xmlns:a16="http://schemas.microsoft.com/office/drawing/2014/main" id="{00000000-0008-0000-0000-0000182F0100}"/>
            </a:ext>
          </a:extLst>
        </xdr:cNvPr>
        <xdr:cNvPicPr>
          <a:picLocks noChangeAspect="1" noChangeArrowheads="1"/>
        </xdr:cNvPicPr>
      </xdr:nvPicPr>
      <xdr:blipFill>
        <a:blip xmlns:r="http://schemas.openxmlformats.org/officeDocument/2006/relationships" r:embed="rId58"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90875" y="59083575"/>
          <a:ext cx="1114425"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352425</xdr:colOff>
      <xdr:row>716</xdr:row>
      <xdr:rowOff>13252</xdr:rowOff>
    </xdr:from>
    <xdr:to>
      <xdr:col>5</xdr:col>
      <xdr:colOff>1847850</xdr:colOff>
      <xdr:row>723</xdr:row>
      <xdr:rowOff>123826</xdr:rowOff>
    </xdr:to>
    <xdr:pic>
      <xdr:nvPicPr>
        <xdr:cNvPr id="77594" name="Image 5">
          <a:extLst>
            <a:ext uri="{FF2B5EF4-FFF2-40B4-BE49-F238E27FC236}">
              <a16:creationId xmlns:a16="http://schemas.microsoft.com/office/drawing/2014/main" id="{00000000-0008-0000-0000-00001A2F0100}"/>
            </a:ext>
          </a:extLst>
        </xdr:cNvPr>
        <xdr:cNvPicPr preferRelativeResize="0">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l="9584" r="6248"/>
        <a:stretch>
          <a:fillRect/>
        </a:stretch>
      </xdr:blipFill>
      <xdr:spPr bwMode="auto">
        <a:xfrm>
          <a:off x="3375577" y="121030448"/>
          <a:ext cx="1495425" cy="1270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1400</xdr:row>
      <xdr:rowOff>47625</xdr:rowOff>
    </xdr:from>
    <xdr:to>
      <xdr:col>2</xdr:col>
      <xdr:colOff>476250</xdr:colOff>
      <xdr:row>1418</xdr:row>
      <xdr:rowOff>142873</xdr:rowOff>
    </xdr:to>
    <xdr:pic>
      <xdr:nvPicPr>
        <xdr:cNvPr id="77595" name="Picture 277" descr="3tubes_blancV3 argent">
          <a:extLst>
            <a:ext uri="{FF2B5EF4-FFF2-40B4-BE49-F238E27FC236}">
              <a16:creationId xmlns:a16="http://schemas.microsoft.com/office/drawing/2014/main" id="{00000000-0008-0000-0000-00001B2F01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r="-885" b="45145"/>
        <a:stretch>
          <a:fillRect/>
        </a:stretch>
      </xdr:blipFill>
      <xdr:spPr bwMode="auto">
        <a:xfrm>
          <a:off x="762000" y="216227025"/>
          <a:ext cx="847725" cy="310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1404</xdr:row>
      <xdr:rowOff>66675</xdr:rowOff>
    </xdr:from>
    <xdr:to>
      <xdr:col>4</xdr:col>
      <xdr:colOff>156541</xdr:colOff>
      <xdr:row>1409</xdr:row>
      <xdr:rowOff>123825</xdr:rowOff>
    </xdr:to>
    <xdr:pic>
      <xdr:nvPicPr>
        <xdr:cNvPr id="77596" name="Picture 342" descr="Naissance Tube ovale">
          <a:extLst>
            <a:ext uri="{FF2B5EF4-FFF2-40B4-BE49-F238E27FC236}">
              <a16:creationId xmlns:a16="http://schemas.microsoft.com/office/drawing/2014/main" id="{00000000-0008-0000-0000-00001C2F01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1876425" y="216989025"/>
          <a:ext cx="6191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552450</xdr:colOff>
      <xdr:row>1410</xdr:row>
      <xdr:rowOff>47625</xdr:rowOff>
    </xdr:from>
    <xdr:to>
      <xdr:col>4</xdr:col>
      <xdr:colOff>204166</xdr:colOff>
      <xdr:row>1416</xdr:row>
      <xdr:rowOff>95250</xdr:rowOff>
    </xdr:to>
    <xdr:pic>
      <xdr:nvPicPr>
        <xdr:cNvPr id="77597" name="Image 578" descr="H:\815\23085730 piton oval.jpg">
          <a:extLst>
            <a:ext uri="{FF2B5EF4-FFF2-40B4-BE49-F238E27FC236}">
              <a16:creationId xmlns:a16="http://schemas.microsoft.com/office/drawing/2014/main" id="{00000000-0008-0000-0000-00001D2F0100}"/>
            </a:ext>
          </a:extLst>
        </xdr:cNvPr>
        <xdr:cNvPicPr>
          <a:picLocks noChangeAspect="1" noChangeArrowheads="1"/>
        </xdr:cNvPicPr>
      </xdr:nvPicPr>
      <xdr:blipFill>
        <a:blip xmlns:r="http://schemas.openxmlformats.org/officeDocument/2006/relationships" r:embed="rId62" cstate="print">
          <a:lum contrast="36000"/>
          <a:extLst>
            <a:ext uri="{28A0092B-C50C-407E-A947-70E740481C1C}">
              <a14:useLocalDpi xmlns:a14="http://schemas.microsoft.com/office/drawing/2010/main" val="0"/>
            </a:ext>
          </a:extLst>
        </a:blip>
        <a:srcRect/>
        <a:stretch>
          <a:fillRect/>
        </a:stretch>
      </xdr:blipFill>
      <xdr:spPr bwMode="auto">
        <a:xfrm>
          <a:off x="1685925" y="217941525"/>
          <a:ext cx="8572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743935</xdr:colOff>
      <xdr:row>644</xdr:row>
      <xdr:rowOff>157360</xdr:rowOff>
    </xdr:from>
    <xdr:to>
      <xdr:col>5</xdr:col>
      <xdr:colOff>1620235</xdr:colOff>
      <xdr:row>649</xdr:row>
      <xdr:rowOff>139965</xdr:rowOff>
    </xdr:to>
    <xdr:pic>
      <xdr:nvPicPr>
        <xdr:cNvPr id="77598" name="Picture 25325">
          <a:extLst>
            <a:ext uri="{FF2B5EF4-FFF2-40B4-BE49-F238E27FC236}">
              <a16:creationId xmlns:a16="http://schemas.microsoft.com/office/drawing/2014/main" id="{00000000-0008-0000-0000-00001E2F01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3767087" y="109156490"/>
          <a:ext cx="876300" cy="810866"/>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1</xdr:col>
      <xdr:colOff>19050</xdr:colOff>
      <xdr:row>617</xdr:row>
      <xdr:rowOff>38100</xdr:rowOff>
    </xdr:from>
    <xdr:to>
      <xdr:col>9</xdr:col>
      <xdr:colOff>407664</xdr:colOff>
      <xdr:row>619</xdr:row>
      <xdr:rowOff>95250</xdr:rowOff>
    </xdr:to>
    <xdr:sp macro="" textlink="">
      <xdr:nvSpPr>
        <xdr:cNvPr id="33523" name="WordArt 25331">
          <a:extLst>
            <a:ext uri="{FF2B5EF4-FFF2-40B4-BE49-F238E27FC236}">
              <a16:creationId xmlns:a16="http://schemas.microsoft.com/office/drawing/2014/main" id="{00000000-0008-0000-0000-0000F3820000}"/>
            </a:ext>
          </a:extLst>
        </xdr:cNvPr>
        <xdr:cNvSpPr>
          <a:spLocks noChangeArrowheads="1" noChangeShapeType="1" noTextEdit="1"/>
        </xdr:cNvSpPr>
      </xdr:nvSpPr>
      <xdr:spPr bwMode="auto">
        <a:xfrm>
          <a:off x="466725" y="76895325"/>
          <a:ext cx="6524625" cy="4381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3600" kern="10" spc="0">
              <a:ln w="9525">
                <a:solidFill>
                  <a:srgbClr val="003300"/>
                </a:solidFill>
                <a:round/>
                <a:headEnd/>
                <a:tailEnd/>
              </a:ln>
              <a:solidFill>
                <a:srgbClr val="99CC00"/>
              </a:solidFill>
              <a:effectLst/>
              <a:latin typeface="Arial Black"/>
            </a:rPr>
            <a:t>Patins Glisseurs et Amortisseurs à pointe</a:t>
          </a:r>
        </a:p>
      </xdr:txBody>
    </xdr:sp>
    <xdr:clientData/>
  </xdr:twoCellAnchor>
  <xdr:twoCellAnchor editAs="oneCell">
    <xdr:from>
      <xdr:col>5</xdr:col>
      <xdr:colOff>671347</xdr:colOff>
      <xdr:row>662</xdr:row>
      <xdr:rowOff>41827</xdr:rowOff>
    </xdr:from>
    <xdr:to>
      <xdr:col>5</xdr:col>
      <xdr:colOff>1738147</xdr:colOff>
      <xdr:row>668</xdr:row>
      <xdr:rowOff>137077</xdr:rowOff>
    </xdr:to>
    <xdr:pic>
      <xdr:nvPicPr>
        <xdr:cNvPr id="77602" name="Image 1">
          <a:extLst>
            <a:ext uri="{FF2B5EF4-FFF2-40B4-BE49-F238E27FC236}">
              <a16:creationId xmlns:a16="http://schemas.microsoft.com/office/drawing/2014/main" id="{00000000-0008-0000-0000-0000222F01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l="31078" t="43526" r="38113" b="33221"/>
        <a:stretch>
          <a:fillRect/>
        </a:stretch>
      </xdr:blipFill>
      <xdr:spPr bwMode="auto">
        <a:xfrm>
          <a:off x="3694499" y="112047544"/>
          <a:ext cx="1066800" cy="1089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142875</xdr:colOff>
      <xdr:row>673</xdr:row>
      <xdr:rowOff>51352</xdr:rowOff>
    </xdr:from>
    <xdr:to>
      <xdr:col>5</xdr:col>
      <xdr:colOff>1685925</xdr:colOff>
      <xdr:row>680</xdr:row>
      <xdr:rowOff>150331</xdr:rowOff>
    </xdr:to>
    <xdr:pic>
      <xdr:nvPicPr>
        <xdr:cNvPr id="77603" name="Image 2">
          <a:extLst>
            <a:ext uri="{FF2B5EF4-FFF2-40B4-BE49-F238E27FC236}">
              <a16:creationId xmlns:a16="http://schemas.microsoft.com/office/drawing/2014/main" id="{00000000-0008-0000-0000-0000232F0100}"/>
            </a:ext>
          </a:extLst>
        </xdr:cNvPr>
        <xdr:cNvPicPr>
          <a:picLocks noChangeAspect="1" noChangeArrowheads="1"/>
        </xdr:cNvPicPr>
      </xdr:nvPicPr>
      <xdr:blipFill>
        <a:blip xmlns:r="http://schemas.openxmlformats.org/officeDocument/2006/relationships" r:embed="rId65" cstate="print">
          <a:clrChange>
            <a:clrFrom>
              <a:srgbClr val="C2C9C7"/>
            </a:clrFrom>
            <a:clrTo>
              <a:srgbClr val="C2C9C7">
                <a:alpha val="0"/>
              </a:srgbClr>
            </a:clrTo>
          </a:clrChange>
          <a:extLst>
            <a:ext uri="{28A0092B-C50C-407E-A947-70E740481C1C}">
              <a14:useLocalDpi xmlns:a14="http://schemas.microsoft.com/office/drawing/2010/main" val="0"/>
            </a:ext>
          </a:extLst>
        </a:blip>
        <a:srcRect l="23141" t="39684" r="31345" b="32938"/>
        <a:stretch>
          <a:fillRect/>
        </a:stretch>
      </xdr:blipFill>
      <xdr:spPr bwMode="auto">
        <a:xfrm>
          <a:off x="3166027" y="113879243"/>
          <a:ext cx="1543050" cy="1258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621823</xdr:colOff>
      <xdr:row>676</xdr:row>
      <xdr:rowOff>101955</xdr:rowOff>
    </xdr:from>
    <xdr:to>
      <xdr:col>5</xdr:col>
      <xdr:colOff>1862050</xdr:colOff>
      <xdr:row>680</xdr:row>
      <xdr:rowOff>148031</xdr:rowOff>
    </xdr:to>
    <xdr:sp macro="" textlink="">
      <xdr:nvSpPr>
        <xdr:cNvPr id="33522" name="WordArt 25330">
          <a:extLst>
            <a:ext uri="{FF2B5EF4-FFF2-40B4-BE49-F238E27FC236}">
              <a16:creationId xmlns:a16="http://schemas.microsoft.com/office/drawing/2014/main" id="{00000000-0008-0000-0000-0000F2820000}"/>
            </a:ext>
          </a:extLst>
        </xdr:cNvPr>
        <xdr:cNvSpPr>
          <a:spLocks noChangeArrowheads="1" noChangeShapeType="1" noTextEdit="1"/>
        </xdr:cNvSpPr>
      </xdr:nvSpPr>
      <xdr:spPr bwMode="auto">
        <a:xfrm>
          <a:off x="3545584" y="117880651"/>
          <a:ext cx="1240227" cy="708684"/>
        </a:xfrm>
        <a:prstGeom prst="rect">
          <a:avLst/>
        </a:prstGeom>
        <a:extLst>
          <a:ext uri="{91240B29-F687-4F45-9708-019B960494DF}">
            <a14:hiddenLine xmlns:a14="http://schemas.microsoft.com/office/drawing/2010/main" w="19050">
              <a:solidFill>
                <a:srgbClr xmlns:mc="http://schemas.openxmlformats.org/markup-compatibility/2006" val="993366" mc:Ignorable="a14" a14:legacySpreadsheetColorIndex="61"/>
              </a:solidFill>
              <a:round/>
              <a:headEnd/>
              <a:tailEnd/>
            </a14:hiddenLine>
          </a:ext>
          <a:ext uri="{AF507438-7753-43E0-B8FC-AC1667EBCBE1}">
            <a14:hiddenEffects xmlns:a14="http://schemas.microsoft.com/office/drawing/2010/main">
              <a:effectLst/>
            </a14:hiddenEffects>
          </a:ext>
        </a:extLst>
      </xdr:spPr>
      <xdr:txBody>
        <a:bodyPr wrap="none" fromWordArt="1">
          <a:prstTxWarp prst="textSlantUp">
            <a:avLst>
              <a:gd name="adj" fmla="val 55341"/>
            </a:avLst>
          </a:prstTxWarp>
        </a:bodyPr>
        <a:lstStyle/>
        <a:p>
          <a:pPr algn="ctr" rtl="0">
            <a:buNone/>
          </a:pPr>
          <a:r>
            <a:rPr lang="fr-FR" sz="3600" kern="10" spc="0">
              <a:ln>
                <a:noFill/>
              </a:ln>
              <a:solidFill>
                <a:srgbClr val="FF9900"/>
              </a:solidFill>
              <a:effectLst/>
              <a:latin typeface="Arial Black"/>
            </a:rPr>
            <a:t>Supprimés</a:t>
          </a:r>
        </a:p>
      </xdr:txBody>
    </xdr:sp>
    <xdr:clientData/>
  </xdr:twoCellAnchor>
  <xdr:oneCellAnchor>
    <xdr:from>
      <xdr:col>5</xdr:col>
      <xdr:colOff>213226</xdr:colOff>
      <xdr:row>1418</xdr:row>
      <xdr:rowOff>20892</xdr:rowOff>
    </xdr:from>
    <xdr:ext cx="2304819" cy="478118"/>
    <xdr:sp macro="" textlink="">
      <xdr:nvSpPr>
        <xdr:cNvPr id="138" name="Rectangle 137">
          <a:extLst>
            <a:ext uri="{FF2B5EF4-FFF2-40B4-BE49-F238E27FC236}">
              <a16:creationId xmlns:a16="http://schemas.microsoft.com/office/drawing/2014/main" id="{00000000-0008-0000-0000-00008A000000}"/>
            </a:ext>
          </a:extLst>
        </xdr:cNvPr>
        <xdr:cNvSpPr/>
      </xdr:nvSpPr>
      <xdr:spPr>
        <a:xfrm>
          <a:off x="3139306" y="249393012"/>
          <a:ext cx="2304819" cy="478118"/>
        </a:xfrm>
        <a:prstGeom prst="rect">
          <a:avLst/>
        </a:prstGeom>
        <a:noFill/>
      </xdr:spPr>
      <xdr:txBody>
        <a:bodyPr wrap="none" lIns="91440" tIns="45720" rIns="91440" bIns="45720">
          <a:noAutofit/>
        </a:bodyPr>
        <a:lstStyle/>
        <a:p>
          <a:pPr algn="l"/>
          <a:r>
            <a:rPr lang="fr-FR" sz="2400" b="1" kern="10" cap="none" spc="0">
              <a:ln w="12700">
                <a:solidFill>
                  <a:schemeClr val="tx2">
                    <a:tint val="1000"/>
                  </a:schemeClr>
                </a:solidFill>
                <a:prstDash val="solid"/>
              </a:ln>
              <a:solidFill>
                <a:schemeClr val="accent3">
                  <a:lumMod val="75000"/>
                </a:schemeClr>
              </a:solidFill>
              <a:effectLst>
                <a:outerShdw blurRad="50000" dist="50800" dir="7500000" algn="tl">
                  <a:srgbClr val="000000">
                    <a:shade val="5000"/>
                    <a:alpha val="35000"/>
                  </a:srgbClr>
                </a:outerShdw>
              </a:effectLst>
              <a:latin typeface="Arial Black"/>
            </a:rPr>
            <a:t>sur demande    </a:t>
          </a:r>
          <a:endParaRPr lang="fr-FR" sz="2400" b="1" cap="none" spc="0">
            <a:ln w="12700">
              <a:solidFill>
                <a:schemeClr val="tx2">
                  <a:tint val="1000"/>
                </a:schemeClr>
              </a:solidFill>
              <a:prstDash val="solid"/>
            </a:ln>
            <a:solidFill>
              <a:schemeClr val="accent3">
                <a:lumMod val="75000"/>
              </a:schemeClr>
            </a:solidFill>
            <a:effectLst>
              <a:outerShdw blurRad="50000" dist="50800" dir="7500000" algn="tl">
                <a:srgbClr val="000000">
                  <a:shade val="5000"/>
                  <a:alpha val="35000"/>
                </a:srgbClr>
              </a:outerShdw>
            </a:effectLst>
          </a:endParaRPr>
        </a:p>
      </xdr:txBody>
    </xdr:sp>
    <xdr:clientData/>
  </xdr:oneCellAnchor>
  <xdr:twoCellAnchor editAs="oneCell">
    <xdr:from>
      <xdr:col>1</xdr:col>
      <xdr:colOff>390525</xdr:colOff>
      <xdr:row>758</xdr:row>
      <xdr:rowOff>41827</xdr:rowOff>
    </xdr:from>
    <xdr:to>
      <xdr:col>2</xdr:col>
      <xdr:colOff>609600</xdr:colOff>
      <xdr:row>763</xdr:row>
      <xdr:rowOff>60878</xdr:rowOff>
    </xdr:to>
    <xdr:pic>
      <xdr:nvPicPr>
        <xdr:cNvPr id="77610" name="Image 138">
          <a:extLst>
            <a:ext uri="{FF2B5EF4-FFF2-40B4-BE49-F238E27FC236}">
              <a16:creationId xmlns:a16="http://schemas.microsoft.com/office/drawing/2014/main" id="{00000000-0008-0000-0000-00002A2F01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l="18056" t="7716" r="21759" b="7407"/>
        <a:stretch>
          <a:fillRect/>
        </a:stretch>
      </xdr:blipFill>
      <xdr:spPr bwMode="auto">
        <a:xfrm>
          <a:off x="879199" y="129424457"/>
          <a:ext cx="964510" cy="847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787</xdr:row>
      <xdr:rowOff>19050</xdr:rowOff>
    </xdr:from>
    <xdr:to>
      <xdr:col>3</xdr:col>
      <xdr:colOff>314325</xdr:colOff>
      <xdr:row>793</xdr:row>
      <xdr:rowOff>133350</xdr:rowOff>
    </xdr:to>
    <xdr:pic>
      <xdr:nvPicPr>
        <xdr:cNvPr id="77611" name="Image 2">
          <a:extLst>
            <a:ext uri="{FF2B5EF4-FFF2-40B4-BE49-F238E27FC236}">
              <a16:creationId xmlns:a16="http://schemas.microsoft.com/office/drawing/2014/main" id="{00000000-0008-0000-0000-00002B2F01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628650" y="120072150"/>
          <a:ext cx="15430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381000</xdr:colOff>
      <xdr:row>774</xdr:row>
      <xdr:rowOff>22777</xdr:rowOff>
    </xdr:from>
    <xdr:to>
      <xdr:col>2</xdr:col>
      <xdr:colOff>704850</xdr:colOff>
      <xdr:row>780</xdr:row>
      <xdr:rowOff>60875</xdr:rowOff>
    </xdr:to>
    <xdr:pic>
      <xdr:nvPicPr>
        <xdr:cNvPr id="77612" name="Image 3">
          <a:extLst>
            <a:ext uri="{FF2B5EF4-FFF2-40B4-BE49-F238E27FC236}">
              <a16:creationId xmlns:a16="http://schemas.microsoft.com/office/drawing/2014/main" id="{00000000-0008-0000-0000-00002C2F01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l="36250" t="36041" r="35834" b="35417"/>
        <a:stretch>
          <a:fillRect/>
        </a:stretch>
      </xdr:blipFill>
      <xdr:spPr bwMode="auto">
        <a:xfrm rot="777248" flipH="1">
          <a:off x="869674" y="131741103"/>
          <a:ext cx="1069285" cy="10320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381000</xdr:colOff>
      <xdr:row>743</xdr:row>
      <xdr:rowOff>89452</xdr:rowOff>
    </xdr:from>
    <xdr:to>
      <xdr:col>2</xdr:col>
      <xdr:colOff>638175</xdr:colOff>
      <xdr:row>751</xdr:row>
      <xdr:rowOff>118028</xdr:rowOff>
    </xdr:to>
    <xdr:pic>
      <xdr:nvPicPr>
        <xdr:cNvPr id="77613" name="Image 2">
          <a:extLst>
            <a:ext uri="{FF2B5EF4-FFF2-40B4-BE49-F238E27FC236}">
              <a16:creationId xmlns:a16="http://schemas.microsoft.com/office/drawing/2014/main" id="{00000000-0008-0000-0000-00002D2F01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869674" y="126970735"/>
          <a:ext cx="1002610" cy="1353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215347</xdr:colOff>
      <xdr:row>228</xdr:row>
      <xdr:rowOff>15461</xdr:rowOff>
    </xdr:from>
    <xdr:to>
      <xdr:col>5</xdr:col>
      <xdr:colOff>1071767</xdr:colOff>
      <xdr:row>236</xdr:row>
      <xdr:rowOff>38831</xdr:rowOff>
    </xdr:to>
    <xdr:pic>
      <xdr:nvPicPr>
        <xdr:cNvPr id="77614" name="Image 142">
          <a:extLst>
            <a:ext uri="{FF2B5EF4-FFF2-40B4-BE49-F238E27FC236}">
              <a16:creationId xmlns:a16="http://schemas.microsoft.com/office/drawing/2014/main" id="{00000000-0008-0000-0000-00002E2F010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l="16913" t="17494" r="20718" b="15907"/>
        <a:stretch>
          <a:fillRect/>
        </a:stretch>
      </xdr:blipFill>
      <xdr:spPr bwMode="auto">
        <a:xfrm rot="10800000">
          <a:off x="3238499" y="39217048"/>
          <a:ext cx="856420" cy="1348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187669</xdr:colOff>
      <xdr:row>246</xdr:row>
      <xdr:rowOff>112058</xdr:rowOff>
    </xdr:from>
    <xdr:ext cx="2650806" cy="784830"/>
    <xdr:sp macro="" textlink="">
      <xdr:nvSpPr>
        <xdr:cNvPr id="144" name="Rectangle 143">
          <a:extLst>
            <a:ext uri="{FF2B5EF4-FFF2-40B4-BE49-F238E27FC236}">
              <a16:creationId xmlns:a16="http://schemas.microsoft.com/office/drawing/2014/main" id="{00000000-0008-0000-0000-000090000000}"/>
            </a:ext>
          </a:extLst>
        </xdr:cNvPr>
        <xdr:cNvSpPr/>
      </xdr:nvSpPr>
      <xdr:spPr>
        <a:xfrm>
          <a:off x="2720198" y="40251529"/>
          <a:ext cx="2650806" cy="784830"/>
        </a:xfrm>
        <a:prstGeom prst="rect">
          <a:avLst/>
        </a:prstGeom>
        <a:noFill/>
      </xdr:spPr>
      <xdr:txBody>
        <a:bodyPr wrap="square" lIns="91440" tIns="45720" rIns="91440" bIns="45720">
          <a:spAutoFit/>
        </a:bodyPr>
        <a:lstStyle/>
        <a:p>
          <a:pPr algn="ctr">
            <a:lnSpc>
              <a:spcPts val="5400"/>
            </a:lnSpc>
          </a:pPr>
          <a:r>
            <a:rPr lang="fr-FR" sz="4800" b="1" cap="none" spc="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J</a:t>
          </a:r>
          <a:r>
            <a:rPr lang="fr-FR" sz="4800" b="1" cap="none" spc="0" baseline="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 U L</a:t>
          </a:r>
          <a:r>
            <a:rPr lang="fr-FR" sz="4800" b="1" cap="none" spc="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 I O R</a:t>
          </a:r>
        </a:p>
      </xdr:txBody>
    </xdr:sp>
    <xdr:clientData/>
  </xdr:oneCellAnchor>
  <xdr:oneCellAnchor>
    <xdr:from>
      <xdr:col>1</xdr:col>
      <xdr:colOff>111134</xdr:colOff>
      <xdr:row>250</xdr:row>
      <xdr:rowOff>13252</xdr:rowOff>
    </xdr:from>
    <xdr:ext cx="6836167" cy="680956"/>
    <xdr:sp macro="" textlink="">
      <xdr:nvSpPr>
        <xdr:cNvPr id="145" name="Rectangle 144">
          <a:extLst>
            <a:ext uri="{FF2B5EF4-FFF2-40B4-BE49-F238E27FC236}">
              <a16:creationId xmlns:a16="http://schemas.microsoft.com/office/drawing/2014/main" id="{00000000-0008-0000-0000-000091000000}"/>
            </a:ext>
          </a:extLst>
        </xdr:cNvPr>
        <xdr:cNvSpPr/>
      </xdr:nvSpPr>
      <xdr:spPr>
        <a:xfrm>
          <a:off x="599808" y="40705709"/>
          <a:ext cx="6836167" cy="680956"/>
        </a:xfrm>
        <a:prstGeom prst="rect">
          <a:avLst/>
        </a:prstGeom>
        <a:noFill/>
      </xdr:spPr>
      <xdr:txBody>
        <a:bodyPr wrap="none" lIns="91440" tIns="45720" rIns="91440" bIns="45720">
          <a:spAutoFit/>
        </a:bodyPr>
        <a:lstStyle/>
        <a:p>
          <a:pPr algn="ctr"/>
          <a:r>
            <a:rPr lang="fr-FR" sz="4000" b="0" cap="none" spc="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rPr>
            <a:t>Butoir de béquille à visser D=40mm</a:t>
          </a:r>
        </a:p>
      </xdr:txBody>
    </xdr:sp>
    <xdr:clientData/>
  </xdr:oneCellAnchor>
  <xdr:twoCellAnchor editAs="oneCell">
    <xdr:from>
      <xdr:col>5</xdr:col>
      <xdr:colOff>438150</xdr:colOff>
      <xdr:row>327</xdr:row>
      <xdr:rowOff>85725</xdr:rowOff>
    </xdr:from>
    <xdr:to>
      <xdr:col>5</xdr:col>
      <xdr:colOff>1619250</xdr:colOff>
      <xdr:row>335</xdr:row>
      <xdr:rowOff>28577</xdr:rowOff>
    </xdr:to>
    <xdr:pic>
      <xdr:nvPicPr>
        <xdr:cNvPr id="77620" name="Picture 255" descr="NANOR argent">
          <a:extLst>
            <a:ext uri="{FF2B5EF4-FFF2-40B4-BE49-F238E27FC236}">
              <a16:creationId xmlns:a16="http://schemas.microsoft.com/office/drawing/2014/main" id="{00000000-0008-0000-0000-0000342F0100}"/>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l="162" t="3156" r="9099" b="7967"/>
        <a:stretch>
          <a:fillRect/>
        </a:stretch>
      </xdr:blipFill>
      <xdr:spPr bwMode="auto">
        <a:xfrm>
          <a:off x="3124200" y="43767375"/>
          <a:ext cx="118110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810</xdr:row>
      <xdr:rowOff>46383</xdr:rowOff>
    </xdr:from>
    <xdr:to>
      <xdr:col>9</xdr:col>
      <xdr:colOff>330903</xdr:colOff>
      <xdr:row>873</xdr:row>
      <xdr:rowOff>104777</xdr:rowOff>
    </xdr:to>
    <xdr:pic>
      <xdr:nvPicPr>
        <xdr:cNvPr id="77621" name="Picture 25598" descr="Cimaise H24 fiche tech+croch cimaise juin13">
          <a:extLst>
            <a:ext uri="{FF2B5EF4-FFF2-40B4-BE49-F238E27FC236}">
              <a16:creationId xmlns:a16="http://schemas.microsoft.com/office/drawing/2014/main" id="{00000000-0008-0000-0000-0000352F01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l="4536" r="3830"/>
        <a:stretch>
          <a:fillRect/>
        </a:stretch>
      </xdr:blipFill>
      <xdr:spPr bwMode="auto">
        <a:xfrm>
          <a:off x="123825" y="136364870"/>
          <a:ext cx="7497430" cy="10494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1524000</xdr:colOff>
      <xdr:row>879</xdr:row>
      <xdr:rowOff>38100</xdr:rowOff>
    </xdr:from>
    <xdr:to>
      <xdr:col>9</xdr:col>
      <xdr:colOff>85725</xdr:colOff>
      <xdr:row>881</xdr:row>
      <xdr:rowOff>114300</xdr:rowOff>
    </xdr:to>
    <xdr:grpSp>
      <xdr:nvGrpSpPr>
        <xdr:cNvPr id="77623" name="Group 315">
          <a:extLst>
            <a:ext uri="{FF2B5EF4-FFF2-40B4-BE49-F238E27FC236}">
              <a16:creationId xmlns:a16="http://schemas.microsoft.com/office/drawing/2014/main" id="{00000000-0008-0000-0000-0000372F0100}"/>
            </a:ext>
          </a:extLst>
        </xdr:cNvPr>
        <xdr:cNvGrpSpPr>
          <a:grpSpLocks/>
        </xdr:cNvGrpSpPr>
      </xdr:nvGrpSpPr>
      <xdr:grpSpPr bwMode="auto">
        <a:xfrm>
          <a:off x="4463143" y="151931914"/>
          <a:ext cx="2943225" cy="429986"/>
          <a:chOff x="7094" y="437"/>
          <a:chExt cx="3396" cy="684"/>
        </a:xfrm>
      </xdr:grpSpPr>
      <xdr:sp macro="" textlink="">
        <xdr:nvSpPr>
          <xdr:cNvPr id="77731" name="AutoShape 317">
            <a:extLst>
              <a:ext uri="{FF2B5EF4-FFF2-40B4-BE49-F238E27FC236}">
                <a16:creationId xmlns:a16="http://schemas.microsoft.com/office/drawing/2014/main" id="{00000000-0008-0000-0000-0000A32F0100}"/>
              </a:ext>
            </a:extLst>
          </xdr:cNvPr>
          <xdr:cNvSpPr>
            <a:spLocks noChangeArrowheads="1"/>
          </xdr:cNvSpPr>
        </xdr:nvSpPr>
        <xdr:spPr bwMode="auto">
          <a:xfrm>
            <a:off x="7094" y="437"/>
            <a:ext cx="3396" cy="684"/>
          </a:xfrm>
          <a:prstGeom prst="roundRect">
            <a:avLst>
              <a:gd name="adj" fmla="val 50000"/>
            </a:avLst>
          </a:prstGeom>
          <a:solidFill>
            <a:srgbClr val="00FF00"/>
          </a:solidFill>
          <a:ln w="9525">
            <a:solidFill>
              <a:srgbClr val="00FF00"/>
            </a:solidFill>
            <a:round/>
            <a:headEnd/>
            <a:tailEnd/>
          </a:ln>
        </xdr:spPr>
      </xdr:sp>
      <xdr:sp macro="" textlink="">
        <xdr:nvSpPr>
          <xdr:cNvPr id="165" name="WordArt 316">
            <a:extLst>
              <a:ext uri="{FF2B5EF4-FFF2-40B4-BE49-F238E27FC236}">
                <a16:creationId xmlns:a16="http://schemas.microsoft.com/office/drawing/2014/main" id="{00000000-0008-0000-0000-0000A5000000}"/>
              </a:ext>
            </a:extLst>
          </xdr:cNvPr>
          <xdr:cNvSpPr>
            <a:spLocks noChangeArrowheads="1" noChangeShapeType="1" noTextEdit="1"/>
          </xdr:cNvSpPr>
        </xdr:nvSpPr>
        <xdr:spPr bwMode="auto">
          <a:xfrm>
            <a:off x="7252" y="528"/>
            <a:ext cx="3067" cy="517"/>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a:ln w="9525">
                  <a:solidFill>
                    <a:srgbClr val="FFFFFF"/>
                  </a:solidFill>
                  <a:round/>
                  <a:headEnd/>
                  <a:tailEnd/>
                </a:ln>
                <a:solidFill>
                  <a:srgbClr val="FFFFFF"/>
                </a:solidFill>
                <a:effectLst/>
                <a:latin typeface="Trebuchet MS"/>
              </a:rPr>
              <a:t>Cimaise CiviC </a:t>
            </a:r>
            <a:r>
              <a:rPr lang="fr-FR" sz="2000" kern="10" spc="0">
                <a:ln w="9525">
                  <a:solidFill>
                    <a:srgbClr val="FFFFFF"/>
                  </a:solidFill>
                  <a:round/>
                  <a:headEnd/>
                  <a:tailEnd/>
                </a:ln>
                <a:solidFill>
                  <a:srgbClr val="FFFF00"/>
                </a:solidFill>
                <a:effectLst/>
                <a:latin typeface="Trebuchet MS"/>
              </a:rPr>
              <a:t>H24</a:t>
            </a:r>
          </a:p>
        </xdr:txBody>
      </xdr:sp>
    </xdr:grpSp>
    <xdr:clientData/>
  </xdr:twoCellAnchor>
  <xdr:twoCellAnchor>
    <xdr:from>
      <xdr:col>1</xdr:col>
      <xdr:colOff>117033</xdr:colOff>
      <xdr:row>878</xdr:row>
      <xdr:rowOff>149087</xdr:rowOff>
    </xdr:from>
    <xdr:to>
      <xdr:col>9</xdr:col>
      <xdr:colOff>255105</xdr:colOff>
      <xdr:row>878</xdr:row>
      <xdr:rowOff>625511</xdr:rowOff>
    </xdr:to>
    <xdr:sp macro="" textlink="">
      <xdr:nvSpPr>
        <xdr:cNvPr id="166" name="WordArt 318">
          <a:extLst>
            <a:ext uri="{FF2B5EF4-FFF2-40B4-BE49-F238E27FC236}">
              <a16:creationId xmlns:a16="http://schemas.microsoft.com/office/drawing/2014/main" id="{00000000-0008-0000-0000-0000A6000000}"/>
            </a:ext>
          </a:extLst>
        </xdr:cNvPr>
        <xdr:cNvSpPr>
          <a:spLocks noChangeArrowheads="1" noChangeShapeType="1" noTextEdit="1"/>
        </xdr:cNvSpPr>
      </xdr:nvSpPr>
      <xdr:spPr bwMode="auto">
        <a:xfrm>
          <a:off x="580859" y="147935674"/>
          <a:ext cx="6880116" cy="47642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600" kern="10" spc="0">
              <a:ln w="9525">
                <a:solidFill>
                  <a:srgbClr val="00FF00"/>
                </a:solidFill>
                <a:round/>
                <a:headEnd/>
                <a:tailEnd/>
              </a:ln>
              <a:solidFill>
                <a:srgbClr val="003300"/>
              </a:solidFill>
              <a:effectLst/>
              <a:latin typeface="Freehand521 BT"/>
            </a:rPr>
            <a:t>Placer et déplacer vos tableaux sans</a:t>
          </a:r>
          <a:r>
            <a:rPr lang="fr-FR" sz="1600" kern="10" spc="0" baseline="0">
              <a:ln w="9525">
                <a:solidFill>
                  <a:srgbClr val="00FF00"/>
                </a:solidFill>
                <a:round/>
                <a:headEnd/>
                <a:tailEnd/>
              </a:ln>
              <a:solidFill>
                <a:srgbClr val="003300"/>
              </a:solidFill>
              <a:effectLst/>
              <a:latin typeface="Freehand521 BT"/>
            </a:rPr>
            <a:t> faire de trous</a:t>
          </a:r>
          <a:endParaRPr lang="fr-FR" sz="1600" kern="10" spc="0">
            <a:ln w="9525">
              <a:solidFill>
                <a:srgbClr val="00FF00"/>
              </a:solidFill>
              <a:round/>
              <a:headEnd/>
              <a:tailEnd/>
            </a:ln>
            <a:solidFill>
              <a:srgbClr val="003300"/>
            </a:solidFill>
            <a:effectLst/>
            <a:latin typeface="Freehand521 BT"/>
          </a:endParaRPr>
        </a:p>
      </xdr:txBody>
    </xdr:sp>
    <xdr:clientData/>
  </xdr:twoCellAnchor>
  <xdr:twoCellAnchor>
    <xdr:from>
      <xdr:col>6</xdr:col>
      <xdr:colOff>628650</xdr:colOff>
      <xdr:row>900</xdr:row>
      <xdr:rowOff>2682</xdr:rowOff>
    </xdr:from>
    <xdr:to>
      <xdr:col>9</xdr:col>
      <xdr:colOff>219075</xdr:colOff>
      <xdr:row>902</xdr:row>
      <xdr:rowOff>21731</xdr:rowOff>
    </xdr:to>
    <xdr:grpSp>
      <xdr:nvGrpSpPr>
        <xdr:cNvPr id="77625" name="Group 331">
          <a:extLst>
            <a:ext uri="{FF2B5EF4-FFF2-40B4-BE49-F238E27FC236}">
              <a16:creationId xmlns:a16="http://schemas.microsoft.com/office/drawing/2014/main" id="{00000000-0008-0000-0000-0000392F0100}"/>
            </a:ext>
          </a:extLst>
        </xdr:cNvPr>
        <xdr:cNvGrpSpPr>
          <a:grpSpLocks/>
        </xdr:cNvGrpSpPr>
      </xdr:nvGrpSpPr>
      <xdr:grpSpPr bwMode="auto">
        <a:xfrm>
          <a:off x="5995307" y="155407139"/>
          <a:ext cx="1544411" cy="345621"/>
          <a:chOff x="652" y="13010"/>
          <a:chExt cx="190" cy="47"/>
        </a:xfrm>
      </xdr:grpSpPr>
      <xdr:sp macro="" textlink="">
        <xdr:nvSpPr>
          <xdr:cNvPr id="77729" name="AutoShape 305">
            <a:extLst>
              <a:ext uri="{FF2B5EF4-FFF2-40B4-BE49-F238E27FC236}">
                <a16:creationId xmlns:a16="http://schemas.microsoft.com/office/drawing/2014/main" id="{00000000-0008-0000-0000-0000A12F0100}"/>
              </a:ext>
            </a:extLst>
          </xdr:cNvPr>
          <xdr:cNvSpPr>
            <a:spLocks noChangeAspect="1" noChangeArrowheads="1"/>
          </xdr:cNvSpPr>
        </xdr:nvSpPr>
        <xdr:spPr bwMode="auto">
          <a:xfrm>
            <a:off x="652" y="13010"/>
            <a:ext cx="190" cy="47"/>
          </a:xfrm>
          <a:prstGeom prst="roundRect">
            <a:avLst>
              <a:gd name="adj" fmla="val 50000"/>
            </a:avLst>
          </a:prstGeom>
          <a:solidFill>
            <a:srgbClr val="00FF00"/>
          </a:solidFill>
          <a:ln w="9525">
            <a:solidFill>
              <a:srgbClr val="00FF00"/>
            </a:solidFill>
            <a:round/>
            <a:headEnd/>
            <a:tailEnd/>
          </a:ln>
        </xdr:spPr>
      </xdr:sp>
      <xdr:sp macro="" textlink="">
        <xdr:nvSpPr>
          <xdr:cNvPr id="170" name="WordArt 330">
            <a:extLst>
              <a:ext uri="{FF2B5EF4-FFF2-40B4-BE49-F238E27FC236}">
                <a16:creationId xmlns:a16="http://schemas.microsoft.com/office/drawing/2014/main" id="{00000000-0008-0000-0000-0000AA000000}"/>
              </a:ext>
            </a:extLst>
          </xdr:cNvPr>
          <xdr:cNvSpPr>
            <a:spLocks noChangeArrowheads="1" noChangeShapeType="1" noTextEdit="1"/>
          </xdr:cNvSpPr>
        </xdr:nvSpPr>
        <xdr:spPr bwMode="auto">
          <a:xfrm>
            <a:off x="680" y="13017"/>
            <a:ext cx="135" cy="38"/>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800" kern="10" spc="0">
                <a:ln w="9525">
                  <a:solidFill>
                    <a:srgbClr val="FFFFFF"/>
                  </a:solidFill>
                  <a:round/>
                  <a:headEnd/>
                  <a:tailEnd/>
                </a:ln>
                <a:solidFill>
                  <a:srgbClr val="FFFFFF"/>
                </a:solidFill>
                <a:effectLst/>
                <a:latin typeface="Trebuchet MS"/>
              </a:rPr>
              <a:t>Tige Alu</a:t>
            </a:r>
          </a:p>
        </xdr:txBody>
      </xdr:sp>
    </xdr:grpSp>
    <xdr:clientData/>
  </xdr:twoCellAnchor>
  <xdr:twoCellAnchor>
    <xdr:from>
      <xdr:col>1</xdr:col>
      <xdr:colOff>133350</xdr:colOff>
      <xdr:row>882</xdr:row>
      <xdr:rowOff>142875</xdr:rowOff>
    </xdr:from>
    <xdr:to>
      <xdr:col>4</xdr:col>
      <xdr:colOff>371475</xdr:colOff>
      <xdr:row>897</xdr:row>
      <xdr:rowOff>47625</xdr:rowOff>
    </xdr:to>
    <xdr:grpSp>
      <xdr:nvGrpSpPr>
        <xdr:cNvPr id="77626" name="Groupe 3">
          <a:extLst>
            <a:ext uri="{FF2B5EF4-FFF2-40B4-BE49-F238E27FC236}">
              <a16:creationId xmlns:a16="http://schemas.microsoft.com/office/drawing/2014/main" id="{00000000-0008-0000-0000-00003A2F0100}"/>
            </a:ext>
          </a:extLst>
        </xdr:cNvPr>
        <xdr:cNvGrpSpPr>
          <a:grpSpLocks/>
        </xdr:cNvGrpSpPr>
      </xdr:nvGrpSpPr>
      <xdr:grpSpPr bwMode="auto">
        <a:xfrm>
          <a:off x="601436" y="152553761"/>
          <a:ext cx="2241096" cy="2354035"/>
          <a:chOff x="137160" y="137083800"/>
          <a:chExt cx="2072640" cy="2415540"/>
        </a:xfrm>
      </xdr:grpSpPr>
      <xdr:pic>
        <xdr:nvPicPr>
          <xdr:cNvPr id="77726" name="Image 203" descr="cimaise H24 coupe+cotes mars12">
            <a:extLst>
              <a:ext uri="{FF2B5EF4-FFF2-40B4-BE49-F238E27FC236}">
                <a16:creationId xmlns:a16="http://schemas.microsoft.com/office/drawing/2014/main" id="{00000000-0008-0000-0000-00009E2F01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t="7289"/>
          <a:stretch>
            <a:fillRect/>
          </a:stretch>
        </xdr:blipFill>
        <xdr:spPr bwMode="auto">
          <a:xfrm>
            <a:off x="1165860" y="138287760"/>
            <a:ext cx="1043940" cy="121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7727" name="Image 204" descr="cimaise H24 perspective mars12">
            <a:extLst>
              <a:ext uri="{FF2B5EF4-FFF2-40B4-BE49-F238E27FC236}">
                <a16:creationId xmlns:a16="http://schemas.microsoft.com/office/drawing/2014/main" id="{00000000-0008-0000-0000-00009F2F01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l="3026" t="10886" r="22992" b="6097"/>
          <a:stretch>
            <a:fillRect/>
          </a:stretch>
        </xdr:blipFill>
        <xdr:spPr bwMode="auto">
          <a:xfrm>
            <a:off x="137160" y="137114280"/>
            <a:ext cx="204978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74" name="ZoneTexte 173">
            <a:extLst>
              <a:ext uri="{FF2B5EF4-FFF2-40B4-BE49-F238E27FC236}">
                <a16:creationId xmlns:a16="http://schemas.microsoft.com/office/drawing/2014/main" id="{00000000-0008-0000-0000-0000AE000000}"/>
              </a:ext>
            </a:extLst>
          </xdr:cNvPr>
          <xdr:cNvSpPr txBox="1"/>
        </xdr:nvSpPr>
        <xdr:spPr>
          <a:xfrm>
            <a:off x="146668" y="137083800"/>
            <a:ext cx="931737" cy="226765"/>
          </a:xfrm>
          <a:prstGeom prst="rect">
            <a:avLst/>
          </a:prstGeom>
          <a:solidFill>
            <a:schemeClr val="accent3">
              <a:lumMod val="20000"/>
              <a:lumOff val="8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a:t>Cimaise H24</a:t>
            </a:r>
          </a:p>
        </xdr:txBody>
      </xdr:sp>
    </xdr:grpSp>
    <xdr:clientData/>
  </xdr:twoCellAnchor>
  <xdr:twoCellAnchor editAs="oneCell">
    <xdr:from>
      <xdr:col>0</xdr:col>
      <xdr:colOff>459275</xdr:colOff>
      <xdr:row>898</xdr:row>
      <xdr:rowOff>23164</xdr:rowOff>
    </xdr:from>
    <xdr:to>
      <xdr:col>2</xdr:col>
      <xdr:colOff>567865</xdr:colOff>
      <xdr:row>916</xdr:row>
      <xdr:rowOff>82802</xdr:rowOff>
    </xdr:to>
    <xdr:pic>
      <xdr:nvPicPr>
        <xdr:cNvPr id="77627" name="Image 3">
          <a:extLst>
            <a:ext uri="{FF2B5EF4-FFF2-40B4-BE49-F238E27FC236}">
              <a16:creationId xmlns:a16="http://schemas.microsoft.com/office/drawing/2014/main" id="{00000000-0008-0000-0000-00003B2F01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l="5415"/>
        <a:stretch>
          <a:fillRect/>
        </a:stretch>
      </xdr:blipFill>
      <xdr:spPr bwMode="auto">
        <a:xfrm>
          <a:off x="459275" y="153367381"/>
          <a:ext cx="1293003" cy="3298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168551</xdr:colOff>
      <xdr:row>1332</xdr:row>
      <xdr:rowOff>59220</xdr:rowOff>
    </xdr:from>
    <xdr:to>
      <xdr:col>4</xdr:col>
      <xdr:colOff>178076</xdr:colOff>
      <xdr:row>1346</xdr:row>
      <xdr:rowOff>165651</xdr:rowOff>
    </xdr:to>
    <xdr:pic>
      <xdr:nvPicPr>
        <xdr:cNvPr id="77630" name="Picture 195" descr="Crochets Luxe avec aiguille">
          <a:extLst>
            <a:ext uri="{FF2B5EF4-FFF2-40B4-BE49-F238E27FC236}">
              <a16:creationId xmlns:a16="http://schemas.microsoft.com/office/drawing/2014/main" id="{00000000-0008-0000-0000-00003E2F01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632377" y="202843985"/>
          <a:ext cx="2003977" cy="2438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1376</xdr:row>
      <xdr:rowOff>5799</xdr:rowOff>
    </xdr:from>
    <xdr:to>
      <xdr:col>4</xdr:col>
      <xdr:colOff>80341</xdr:colOff>
      <xdr:row>1382</xdr:row>
      <xdr:rowOff>117202</xdr:rowOff>
    </xdr:to>
    <xdr:pic>
      <xdr:nvPicPr>
        <xdr:cNvPr id="77632" name="Picture 201" descr="att_triangulaire">
          <a:extLst>
            <a:ext uri="{FF2B5EF4-FFF2-40B4-BE49-F238E27FC236}">
              <a16:creationId xmlns:a16="http://schemas.microsoft.com/office/drawing/2014/main" id="{00000000-0008-0000-0000-0000402F01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t="13367" b="12871"/>
        <a:stretch>
          <a:fillRect/>
        </a:stretch>
      </xdr:blipFill>
      <xdr:spPr bwMode="auto">
        <a:xfrm>
          <a:off x="654326" y="208056647"/>
          <a:ext cx="1885950" cy="1146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495300</xdr:colOff>
      <xdr:row>1391</xdr:row>
      <xdr:rowOff>171450</xdr:rowOff>
    </xdr:from>
    <xdr:to>
      <xdr:col>3</xdr:col>
      <xdr:colOff>133350</xdr:colOff>
      <xdr:row>1396</xdr:row>
      <xdr:rowOff>142875</xdr:rowOff>
    </xdr:to>
    <xdr:pic>
      <xdr:nvPicPr>
        <xdr:cNvPr id="77633" name="Picture 204" descr="piton de cadre3">
          <a:extLst>
            <a:ext uri="{FF2B5EF4-FFF2-40B4-BE49-F238E27FC236}">
              <a16:creationId xmlns:a16="http://schemas.microsoft.com/office/drawing/2014/main" id="{00000000-0008-0000-0000-0000412F0100}"/>
            </a:ext>
          </a:extLst>
        </xdr:cNvPr>
        <xdr:cNvPicPr>
          <a:picLocks noChangeAspect="1" noChangeArrowheads="1"/>
        </xdr:cNvPicPr>
      </xdr:nvPicPr>
      <xdr:blipFill>
        <a:blip xmlns:r="http://schemas.openxmlformats.org/officeDocument/2006/relationships" r:embed="rId78" cstate="print">
          <a:lum bright="6000" contrast="18000"/>
          <a:extLst>
            <a:ext uri="{28A0092B-C50C-407E-A947-70E740481C1C}">
              <a14:useLocalDpi xmlns:a14="http://schemas.microsoft.com/office/drawing/2010/main" val="0"/>
            </a:ext>
          </a:extLst>
        </a:blip>
        <a:srcRect/>
        <a:stretch>
          <a:fillRect/>
        </a:stretch>
      </xdr:blipFill>
      <xdr:spPr bwMode="auto">
        <a:xfrm>
          <a:off x="942975" y="214160100"/>
          <a:ext cx="10477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394666</xdr:colOff>
      <xdr:row>1369</xdr:row>
      <xdr:rowOff>135120</xdr:rowOff>
    </xdr:from>
    <xdr:to>
      <xdr:col>2</xdr:col>
      <xdr:colOff>167208</xdr:colOff>
      <xdr:row>1374</xdr:row>
      <xdr:rowOff>95243</xdr:rowOff>
    </xdr:to>
    <xdr:pic>
      <xdr:nvPicPr>
        <xdr:cNvPr id="77634" name="Picture 303" descr="crochets_betonMseul3 Suédois">
          <a:extLst>
            <a:ext uri="{FF2B5EF4-FFF2-40B4-BE49-F238E27FC236}">
              <a16:creationId xmlns:a16="http://schemas.microsoft.com/office/drawing/2014/main" id="{00000000-0008-0000-0000-0000422F0100}"/>
            </a:ext>
          </a:extLst>
        </xdr:cNvPr>
        <xdr:cNvPicPr>
          <a:picLocks noChangeAspect="1" noChangeArrowheads="1"/>
        </xdr:cNvPicPr>
      </xdr:nvPicPr>
      <xdr:blipFill>
        <a:blip xmlns:r="http://schemas.openxmlformats.org/officeDocument/2006/relationships" r:embed="rId79" cstate="print">
          <a:lum bright="-12000" contrast="18000"/>
          <a:extLst>
            <a:ext uri="{28A0092B-C50C-407E-A947-70E740481C1C}">
              <a14:useLocalDpi xmlns:a14="http://schemas.microsoft.com/office/drawing/2010/main" val="0"/>
            </a:ext>
          </a:extLst>
        </a:blip>
        <a:srcRect l="15973" t="12537" r="18518" b="18060"/>
        <a:stretch>
          <a:fillRect/>
        </a:stretch>
      </xdr:blipFill>
      <xdr:spPr bwMode="auto">
        <a:xfrm>
          <a:off x="858492" y="206960142"/>
          <a:ext cx="493129" cy="829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305548</xdr:colOff>
      <xdr:row>1386</xdr:row>
      <xdr:rowOff>53303</xdr:rowOff>
    </xdr:from>
    <xdr:to>
      <xdr:col>2</xdr:col>
      <xdr:colOff>325011</xdr:colOff>
      <xdr:row>1390</xdr:row>
      <xdr:rowOff>110199</xdr:rowOff>
    </xdr:to>
    <xdr:pic>
      <xdr:nvPicPr>
        <xdr:cNvPr id="77635" name="Picture 343" descr="AnneauLacet laitonné sep09">
          <a:extLst>
            <a:ext uri="{FF2B5EF4-FFF2-40B4-BE49-F238E27FC236}">
              <a16:creationId xmlns:a16="http://schemas.microsoft.com/office/drawing/2014/main" id="{00000000-0008-0000-0000-0000432F01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t="4012"/>
        <a:stretch>
          <a:fillRect/>
        </a:stretch>
      </xdr:blipFill>
      <xdr:spPr bwMode="auto">
        <a:xfrm>
          <a:off x="769374" y="240759164"/>
          <a:ext cx="741707" cy="739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289891</xdr:colOff>
      <xdr:row>1369</xdr:row>
      <xdr:rowOff>157370</xdr:rowOff>
    </xdr:from>
    <xdr:to>
      <xdr:col>3</xdr:col>
      <xdr:colOff>110580</xdr:colOff>
      <xdr:row>1374</xdr:row>
      <xdr:rowOff>160261</xdr:rowOff>
    </xdr:to>
    <xdr:pic>
      <xdr:nvPicPr>
        <xdr:cNvPr id="77636" name="Picture 345" descr="crochets_betonGseul2 G">
          <a:extLst>
            <a:ext uri="{FF2B5EF4-FFF2-40B4-BE49-F238E27FC236}">
              <a16:creationId xmlns:a16="http://schemas.microsoft.com/office/drawing/2014/main" id="{00000000-0008-0000-0000-0000442F01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l="13251" t="15178" r="9784" b="8482"/>
        <a:stretch>
          <a:fillRect/>
        </a:stretch>
      </xdr:blipFill>
      <xdr:spPr bwMode="auto">
        <a:xfrm>
          <a:off x="1474304" y="206982392"/>
          <a:ext cx="582689" cy="872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315568</xdr:colOff>
      <xdr:row>1369</xdr:row>
      <xdr:rowOff>95578</xdr:rowOff>
    </xdr:from>
    <xdr:to>
      <xdr:col>1</xdr:col>
      <xdr:colOff>280534</xdr:colOff>
      <xdr:row>1372</xdr:row>
      <xdr:rowOff>89447</xdr:rowOff>
    </xdr:to>
    <xdr:pic>
      <xdr:nvPicPr>
        <xdr:cNvPr id="77637" name="Picture 368" descr="crochets_betonPseul2 Minus Suédois">
          <a:extLst>
            <a:ext uri="{FF2B5EF4-FFF2-40B4-BE49-F238E27FC236}">
              <a16:creationId xmlns:a16="http://schemas.microsoft.com/office/drawing/2014/main" id="{00000000-0008-0000-0000-0000452F01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l="20869" t="19589" r="18840" b="32835"/>
        <a:stretch>
          <a:fillRect/>
        </a:stretch>
      </xdr:blipFill>
      <xdr:spPr bwMode="auto">
        <a:xfrm>
          <a:off x="315568" y="206920600"/>
          <a:ext cx="428792" cy="532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1396033</xdr:colOff>
      <xdr:row>956</xdr:row>
      <xdr:rowOff>110573</xdr:rowOff>
    </xdr:from>
    <xdr:to>
      <xdr:col>5</xdr:col>
      <xdr:colOff>2234233</xdr:colOff>
      <xdr:row>961</xdr:row>
      <xdr:rowOff>129623</xdr:rowOff>
    </xdr:to>
    <xdr:pic>
      <xdr:nvPicPr>
        <xdr:cNvPr id="77639" name="Picture 229" descr="Crochet cimaise Verrou fermé">
          <a:extLst>
            <a:ext uri="{FF2B5EF4-FFF2-40B4-BE49-F238E27FC236}">
              <a16:creationId xmlns:a16="http://schemas.microsoft.com/office/drawing/2014/main" id="{00000000-0008-0000-0000-0000472F01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t="11313" r="7669" b="22592"/>
        <a:stretch>
          <a:fillRect/>
        </a:stretch>
      </xdr:blipFill>
      <xdr:spPr bwMode="auto">
        <a:xfrm>
          <a:off x="4294946" y="161257008"/>
          <a:ext cx="838200" cy="847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157784</xdr:colOff>
      <xdr:row>956</xdr:row>
      <xdr:rowOff>147017</xdr:rowOff>
    </xdr:from>
    <xdr:to>
      <xdr:col>5</xdr:col>
      <xdr:colOff>995984</xdr:colOff>
      <xdr:row>962</xdr:row>
      <xdr:rowOff>19465</xdr:rowOff>
    </xdr:to>
    <xdr:pic>
      <xdr:nvPicPr>
        <xdr:cNvPr id="77640" name="Picture 230" descr="Crochet cimaise Verrou ouvert">
          <a:extLst>
            <a:ext uri="{FF2B5EF4-FFF2-40B4-BE49-F238E27FC236}">
              <a16:creationId xmlns:a16="http://schemas.microsoft.com/office/drawing/2014/main" id="{00000000-0008-0000-0000-0000482F0100}"/>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t="11629" r="1724" b="17740"/>
        <a:stretch>
          <a:fillRect/>
        </a:stretch>
      </xdr:blipFill>
      <xdr:spPr bwMode="auto">
        <a:xfrm>
          <a:off x="3056697" y="161293452"/>
          <a:ext cx="838200" cy="866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1259785</xdr:colOff>
      <xdr:row>950</xdr:row>
      <xdr:rowOff>27746</xdr:rowOff>
    </xdr:from>
    <xdr:to>
      <xdr:col>5</xdr:col>
      <xdr:colOff>2393260</xdr:colOff>
      <xdr:row>955</xdr:row>
      <xdr:rowOff>15737</xdr:rowOff>
    </xdr:to>
    <xdr:pic>
      <xdr:nvPicPr>
        <xdr:cNvPr id="77641" name="Picture 232" descr="Crochet Seul Nu Mangaia jan09">
          <a:extLst>
            <a:ext uri="{FF2B5EF4-FFF2-40B4-BE49-F238E27FC236}">
              <a16:creationId xmlns:a16="http://schemas.microsoft.com/office/drawing/2014/main" id="{00000000-0008-0000-0000-0000492F01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t="23505" b="21794"/>
        <a:stretch>
          <a:fillRect/>
        </a:stretch>
      </xdr:blipFill>
      <xdr:spPr bwMode="auto">
        <a:xfrm>
          <a:off x="4158698" y="160163703"/>
          <a:ext cx="1133475" cy="832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1146088</xdr:colOff>
      <xdr:row>948</xdr:row>
      <xdr:rowOff>154241</xdr:rowOff>
    </xdr:from>
    <xdr:to>
      <xdr:col>5</xdr:col>
      <xdr:colOff>1882195</xdr:colOff>
      <xdr:row>950</xdr:row>
      <xdr:rowOff>12470</xdr:rowOff>
    </xdr:to>
    <xdr:sp macro="" textlink="">
      <xdr:nvSpPr>
        <xdr:cNvPr id="237" name="WordArt 311">
          <a:extLst>
            <a:ext uri="{FF2B5EF4-FFF2-40B4-BE49-F238E27FC236}">
              <a16:creationId xmlns:a16="http://schemas.microsoft.com/office/drawing/2014/main" id="{00000000-0008-0000-0000-0000ED000000}"/>
            </a:ext>
          </a:extLst>
        </xdr:cNvPr>
        <xdr:cNvSpPr>
          <a:spLocks noChangeArrowheads="1" noChangeShapeType="1" noTextEdit="1"/>
        </xdr:cNvSpPr>
      </xdr:nvSpPr>
      <xdr:spPr bwMode="auto">
        <a:xfrm rot="20256907">
          <a:off x="4045001" y="159942328"/>
          <a:ext cx="736107" cy="206099"/>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000" kern="10" spc="0">
              <a:ln w="9525">
                <a:solidFill>
                  <a:srgbClr val="339966"/>
                </a:solidFill>
                <a:round/>
                <a:headEnd/>
                <a:tailEnd/>
              </a:ln>
              <a:solidFill>
                <a:srgbClr val="008000"/>
              </a:solidFill>
              <a:effectLst/>
              <a:latin typeface="Arial Black"/>
            </a:rPr>
            <a:t>INOX</a:t>
          </a:r>
        </a:p>
      </xdr:txBody>
    </xdr:sp>
    <xdr:clientData/>
  </xdr:twoCellAnchor>
  <xdr:twoCellAnchor>
    <xdr:from>
      <xdr:col>2</xdr:col>
      <xdr:colOff>530087</xdr:colOff>
      <xdr:row>967</xdr:row>
      <xdr:rowOff>62948</xdr:rowOff>
    </xdr:from>
    <xdr:to>
      <xdr:col>8</xdr:col>
      <xdr:colOff>532986</xdr:colOff>
      <xdr:row>969</xdr:row>
      <xdr:rowOff>81998</xdr:rowOff>
    </xdr:to>
    <xdr:grpSp>
      <xdr:nvGrpSpPr>
        <xdr:cNvPr id="77643" name="Group 25313">
          <a:extLst>
            <a:ext uri="{FF2B5EF4-FFF2-40B4-BE49-F238E27FC236}">
              <a16:creationId xmlns:a16="http://schemas.microsoft.com/office/drawing/2014/main" id="{00000000-0008-0000-0000-00004B2F0100}"/>
            </a:ext>
          </a:extLst>
        </xdr:cNvPr>
        <xdr:cNvGrpSpPr>
          <a:grpSpLocks/>
        </xdr:cNvGrpSpPr>
      </xdr:nvGrpSpPr>
      <xdr:grpSpPr bwMode="auto">
        <a:xfrm>
          <a:off x="1722073" y="166973605"/>
          <a:ext cx="5587270" cy="345622"/>
          <a:chOff x="536" y="20473"/>
          <a:chExt cx="331" cy="47"/>
        </a:xfrm>
      </xdr:grpSpPr>
      <xdr:sp macro="" textlink="">
        <xdr:nvSpPr>
          <xdr:cNvPr id="77719" name="AutoShape 324">
            <a:extLst>
              <a:ext uri="{FF2B5EF4-FFF2-40B4-BE49-F238E27FC236}">
                <a16:creationId xmlns:a16="http://schemas.microsoft.com/office/drawing/2014/main" id="{00000000-0008-0000-0000-0000972F0100}"/>
              </a:ext>
            </a:extLst>
          </xdr:cNvPr>
          <xdr:cNvSpPr>
            <a:spLocks noChangeArrowheads="1"/>
          </xdr:cNvSpPr>
        </xdr:nvSpPr>
        <xdr:spPr bwMode="auto">
          <a:xfrm>
            <a:off x="536" y="20474"/>
            <a:ext cx="331" cy="42"/>
          </a:xfrm>
          <a:prstGeom prst="roundRect">
            <a:avLst>
              <a:gd name="adj" fmla="val 50000"/>
            </a:avLst>
          </a:prstGeom>
          <a:solidFill>
            <a:srgbClr val="00FF00"/>
          </a:solidFill>
          <a:ln w="9525">
            <a:solidFill>
              <a:srgbClr val="00FF00"/>
            </a:solidFill>
            <a:round/>
            <a:headEnd/>
            <a:tailEnd/>
          </a:ln>
        </xdr:spPr>
        <xdr:txBody>
          <a:bodyPr/>
          <a:lstStyle/>
          <a:p>
            <a:endParaRPr lang="fr-FR"/>
          </a:p>
        </xdr:txBody>
      </xdr:sp>
      <xdr:sp macro="" textlink="">
        <xdr:nvSpPr>
          <xdr:cNvPr id="240" name="WordArt 325">
            <a:extLst>
              <a:ext uri="{FF2B5EF4-FFF2-40B4-BE49-F238E27FC236}">
                <a16:creationId xmlns:a16="http://schemas.microsoft.com/office/drawing/2014/main" id="{00000000-0008-0000-0000-0000F0000000}"/>
              </a:ext>
            </a:extLst>
          </xdr:cNvPr>
          <xdr:cNvSpPr>
            <a:spLocks noChangeArrowheads="1" noChangeShapeType="1"/>
          </xdr:cNvSpPr>
        </xdr:nvSpPr>
        <xdr:spPr bwMode="auto">
          <a:xfrm>
            <a:off x="542" y="20473"/>
            <a:ext cx="313" cy="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54864" tIns="50292" rIns="54864" bIns="0" anchor="t" upright="1"/>
          <a:lstStyle/>
          <a:p>
            <a:pPr algn="ctr" rtl="0">
              <a:defRPr sz="1000"/>
            </a:pPr>
            <a:r>
              <a:rPr lang="fr-FR" sz="2000" b="1" i="0" u="none" strike="noStrike" baseline="0">
                <a:solidFill>
                  <a:srgbClr val="FF0000"/>
                </a:solidFill>
                <a:latin typeface="Trebuchet MS"/>
              </a:rPr>
              <a:t>KIT de cimaise H24 avec 2 crochets inox</a:t>
            </a:r>
            <a:endParaRPr lang="fr-FR" sz="2000" b="0" i="0" u="none" strike="noStrike" baseline="0">
              <a:solidFill>
                <a:srgbClr val="FFFF00"/>
              </a:solidFill>
              <a:latin typeface="Trebuchet MS"/>
            </a:endParaRPr>
          </a:p>
        </xdr:txBody>
      </xdr:sp>
    </xdr:grpSp>
    <xdr:clientData/>
  </xdr:twoCellAnchor>
  <xdr:twoCellAnchor>
    <xdr:from>
      <xdr:col>2</xdr:col>
      <xdr:colOff>157997</xdr:colOff>
      <xdr:row>932</xdr:row>
      <xdr:rowOff>66255</xdr:rowOff>
    </xdr:from>
    <xdr:to>
      <xdr:col>3</xdr:col>
      <xdr:colOff>139348</xdr:colOff>
      <xdr:row>939</xdr:row>
      <xdr:rowOff>140798</xdr:rowOff>
    </xdr:to>
    <xdr:pic>
      <xdr:nvPicPr>
        <xdr:cNvPr id="77645" name="Picture 329" descr="Tige Canne inversée Mangaia">
          <a:extLst>
            <a:ext uri="{FF2B5EF4-FFF2-40B4-BE49-F238E27FC236}">
              <a16:creationId xmlns:a16="http://schemas.microsoft.com/office/drawing/2014/main" id="{00000000-0008-0000-0000-00004D2F01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l="39323" r="11523" b="45219"/>
        <a:stretch>
          <a:fillRect/>
        </a:stretch>
      </xdr:blipFill>
      <xdr:spPr bwMode="auto">
        <a:xfrm>
          <a:off x="1386394" y="157478376"/>
          <a:ext cx="763057" cy="12241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183869</xdr:colOff>
      <xdr:row>943</xdr:row>
      <xdr:rowOff>124188</xdr:rowOff>
    </xdr:from>
    <xdr:to>
      <xdr:col>9</xdr:col>
      <xdr:colOff>372712</xdr:colOff>
      <xdr:row>946</xdr:row>
      <xdr:rowOff>84432</xdr:rowOff>
    </xdr:to>
    <xdr:grpSp>
      <xdr:nvGrpSpPr>
        <xdr:cNvPr id="77646" name="Group 339">
          <a:extLst>
            <a:ext uri="{FF2B5EF4-FFF2-40B4-BE49-F238E27FC236}">
              <a16:creationId xmlns:a16="http://schemas.microsoft.com/office/drawing/2014/main" id="{00000000-0008-0000-0000-00004E2F0100}"/>
            </a:ext>
          </a:extLst>
        </xdr:cNvPr>
        <xdr:cNvGrpSpPr>
          <a:grpSpLocks/>
        </xdr:cNvGrpSpPr>
      </xdr:nvGrpSpPr>
      <xdr:grpSpPr bwMode="auto">
        <a:xfrm>
          <a:off x="5550526" y="163012574"/>
          <a:ext cx="2142829" cy="450101"/>
          <a:chOff x="605" y="14382"/>
          <a:chExt cx="227" cy="47"/>
        </a:xfrm>
      </xdr:grpSpPr>
      <xdr:sp macro="" textlink="">
        <xdr:nvSpPr>
          <xdr:cNvPr id="77717" name="AutoShape 337">
            <a:extLst>
              <a:ext uri="{FF2B5EF4-FFF2-40B4-BE49-F238E27FC236}">
                <a16:creationId xmlns:a16="http://schemas.microsoft.com/office/drawing/2014/main" id="{00000000-0008-0000-0000-0000952F0100}"/>
              </a:ext>
            </a:extLst>
          </xdr:cNvPr>
          <xdr:cNvSpPr>
            <a:spLocks noChangeAspect="1" noChangeArrowheads="1"/>
          </xdr:cNvSpPr>
        </xdr:nvSpPr>
        <xdr:spPr bwMode="auto">
          <a:xfrm>
            <a:off x="605" y="14382"/>
            <a:ext cx="227" cy="47"/>
          </a:xfrm>
          <a:prstGeom prst="roundRect">
            <a:avLst>
              <a:gd name="adj" fmla="val 50000"/>
            </a:avLst>
          </a:prstGeom>
          <a:solidFill>
            <a:srgbClr val="00FF00"/>
          </a:solidFill>
          <a:ln w="9525">
            <a:solidFill>
              <a:srgbClr val="00FF00"/>
            </a:solidFill>
            <a:round/>
            <a:headEnd/>
            <a:tailEnd/>
          </a:ln>
        </xdr:spPr>
      </xdr:sp>
      <xdr:sp macro="" textlink="">
        <xdr:nvSpPr>
          <xdr:cNvPr id="245" name="WordArt 338">
            <a:extLst>
              <a:ext uri="{FF2B5EF4-FFF2-40B4-BE49-F238E27FC236}">
                <a16:creationId xmlns:a16="http://schemas.microsoft.com/office/drawing/2014/main" id="{00000000-0008-0000-0000-0000F5000000}"/>
              </a:ext>
            </a:extLst>
          </xdr:cNvPr>
          <xdr:cNvSpPr>
            <a:spLocks noChangeArrowheads="1" noChangeShapeType="1" noTextEdit="1"/>
          </xdr:cNvSpPr>
        </xdr:nvSpPr>
        <xdr:spPr bwMode="auto">
          <a:xfrm>
            <a:off x="619" y="14385"/>
            <a:ext cx="202" cy="38"/>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800" kern="10" spc="0">
                <a:ln w="9525">
                  <a:solidFill>
                    <a:srgbClr val="FFFFFF"/>
                  </a:solidFill>
                  <a:round/>
                  <a:headEnd/>
                  <a:tailEnd/>
                </a:ln>
                <a:solidFill>
                  <a:srgbClr val="FFFFFF"/>
                </a:solidFill>
                <a:effectLst/>
                <a:latin typeface="Trebuchet MS"/>
              </a:rPr>
              <a:t>Crochet  renforcé Inox</a:t>
            </a:r>
          </a:p>
        </xdr:txBody>
      </xdr:sp>
    </xdr:grpSp>
    <xdr:clientData/>
  </xdr:twoCellAnchor>
  <xdr:twoCellAnchor>
    <xdr:from>
      <xdr:col>5</xdr:col>
      <xdr:colOff>1141344</xdr:colOff>
      <xdr:row>944</xdr:row>
      <xdr:rowOff>13667</xdr:rowOff>
    </xdr:from>
    <xdr:to>
      <xdr:col>5</xdr:col>
      <xdr:colOff>1996109</xdr:colOff>
      <xdr:row>946</xdr:row>
      <xdr:rowOff>93594</xdr:rowOff>
    </xdr:to>
    <xdr:grpSp>
      <xdr:nvGrpSpPr>
        <xdr:cNvPr id="77647" name="Group 346">
          <a:extLst>
            <a:ext uri="{FF2B5EF4-FFF2-40B4-BE49-F238E27FC236}">
              <a16:creationId xmlns:a16="http://schemas.microsoft.com/office/drawing/2014/main" id="{00000000-0008-0000-0000-00004F2F0100}"/>
            </a:ext>
          </a:extLst>
        </xdr:cNvPr>
        <xdr:cNvGrpSpPr>
          <a:grpSpLocks noChangeAspect="1"/>
        </xdr:cNvGrpSpPr>
      </xdr:nvGrpSpPr>
      <xdr:grpSpPr bwMode="auto">
        <a:xfrm>
          <a:off x="4080487" y="163065338"/>
          <a:ext cx="854765" cy="406499"/>
          <a:chOff x="2872" y="1498"/>
          <a:chExt cx="850" cy="850"/>
        </a:xfrm>
      </xdr:grpSpPr>
      <xdr:sp macro="" textlink="">
        <xdr:nvSpPr>
          <xdr:cNvPr id="77715" name="Oval 347">
            <a:extLst>
              <a:ext uri="{FF2B5EF4-FFF2-40B4-BE49-F238E27FC236}">
                <a16:creationId xmlns:a16="http://schemas.microsoft.com/office/drawing/2014/main" id="{00000000-0008-0000-0000-0000932F0100}"/>
              </a:ext>
            </a:extLst>
          </xdr:cNvPr>
          <xdr:cNvSpPr>
            <a:spLocks noChangeAspect="1" noChangeArrowheads="1"/>
          </xdr:cNvSpPr>
        </xdr:nvSpPr>
        <xdr:spPr bwMode="auto">
          <a:xfrm>
            <a:off x="2872" y="1498"/>
            <a:ext cx="850" cy="850"/>
          </a:xfrm>
          <a:prstGeom prst="ellipse">
            <a:avLst/>
          </a:prstGeom>
          <a:solidFill>
            <a:srgbClr val="FFFF1D"/>
          </a:solidFill>
          <a:ln w="9525">
            <a:solidFill>
              <a:srgbClr val="FFFF1D"/>
            </a:solidFill>
            <a:round/>
            <a:headEnd/>
            <a:tailEnd/>
          </a:ln>
        </xdr:spPr>
      </xdr:sp>
      <xdr:sp macro="" textlink="">
        <xdr:nvSpPr>
          <xdr:cNvPr id="248" name="WordArt 348">
            <a:extLst>
              <a:ext uri="{FF2B5EF4-FFF2-40B4-BE49-F238E27FC236}">
                <a16:creationId xmlns:a16="http://schemas.microsoft.com/office/drawing/2014/main" id="{00000000-0008-0000-0000-0000F8000000}"/>
              </a:ext>
            </a:extLst>
          </xdr:cNvPr>
          <xdr:cNvSpPr>
            <a:spLocks noChangeAspect="1" noChangeArrowheads="1" noChangeShapeType="1" noTextEdit="1"/>
          </xdr:cNvSpPr>
        </xdr:nvSpPr>
        <xdr:spPr bwMode="auto">
          <a:xfrm>
            <a:off x="3034" y="1721"/>
            <a:ext cx="506" cy="486"/>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200" kern="10" spc="0">
                <a:ln w="9525">
                  <a:solidFill>
                    <a:srgbClr val="000000"/>
                  </a:solidFill>
                  <a:round/>
                  <a:headEnd/>
                  <a:tailEnd/>
                </a:ln>
                <a:solidFill>
                  <a:srgbClr val="000000"/>
                </a:solidFill>
                <a:effectLst/>
                <a:latin typeface="Arial"/>
                <a:cs typeface="Arial"/>
              </a:rPr>
              <a:t>18 kg</a:t>
            </a:r>
          </a:p>
        </xdr:txBody>
      </xdr:sp>
    </xdr:grpSp>
    <xdr:clientData/>
  </xdr:twoCellAnchor>
  <xdr:twoCellAnchor>
    <xdr:from>
      <xdr:col>5</xdr:col>
      <xdr:colOff>1696278</xdr:colOff>
      <xdr:row>931</xdr:row>
      <xdr:rowOff>93358</xdr:rowOff>
    </xdr:from>
    <xdr:to>
      <xdr:col>9</xdr:col>
      <xdr:colOff>238126</xdr:colOff>
      <xdr:row>933</xdr:row>
      <xdr:rowOff>152401</xdr:rowOff>
    </xdr:to>
    <xdr:sp macro="" textlink="">
      <xdr:nvSpPr>
        <xdr:cNvPr id="77651" name="AutoShape 376">
          <a:extLst>
            <a:ext uri="{FF2B5EF4-FFF2-40B4-BE49-F238E27FC236}">
              <a16:creationId xmlns:a16="http://schemas.microsoft.com/office/drawing/2014/main" id="{00000000-0008-0000-0000-0000532F0100}"/>
            </a:ext>
          </a:extLst>
        </xdr:cNvPr>
        <xdr:cNvSpPr>
          <a:spLocks noChangeAspect="1" noChangeArrowheads="1"/>
        </xdr:cNvSpPr>
      </xdr:nvSpPr>
      <xdr:spPr bwMode="auto">
        <a:xfrm>
          <a:off x="4512365" y="157628575"/>
          <a:ext cx="2921691" cy="430104"/>
        </a:xfrm>
        <a:prstGeom prst="roundRect">
          <a:avLst>
            <a:gd name="adj" fmla="val 50000"/>
          </a:avLst>
        </a:prstGeom>
        <a:solidFill>
          <a:srgbClr val="00FF00"/>
        </a:solidFill>
        <a:ln w="9525">
          <a:solidFill>
            <a:srgbClr val="00FF00"/>
          </a:solidFill>
          <a:round/>
          <a:headEnd/>
          <a:tailEnd/>
        </a:ln>
      </xdr:spPr>
      <xdr:txBody>
        <a:bodyPr/>
        <a:lstStyle/>
        <a:p>
          <a:endParaRPr lang="fr-FR"/>
        </a:p>
      </xdr:txBody>
    </xdr:sp>
    <xdr:clientData/>
  </xdr:twoCellAnchor>
  <xdr:twoCellAnchor>
    <xdr:from>
      <xdr:col>5</xdr:col>
      <xdr:colOff>1842052</xdr:colOff>
      <xdr:row>931</xdr:row>
      <xdr:rowOff>152400</xdr:rowOff>
    </xdr:from>
    <xdr:to>
      <xdr:col>9</xdr:col>
      <xdr:colOff>79513</xdr:colOff>
      <xdr:row>933</xdr:row>
      <xdr:rowOff>137160</xdr:rowOff>
    </xdr:to>
    <xdr:sp macro="" textlink="">
      <xdr:nvSpPr>
        <xdr:cNvPr id="255" name="WordArt 377">
          <a:extLst>
            <a:ext uri="{FF2B5EF4-FFF2-40B4-BE49-F238E27FC236}">
              <a16:creationId xmlns:a16="http://schemas.microsoft.com/office/drawing/2014/main" id="{00000000-0008-0000-0000-0000FF000000}"/>
            </a:ext>
          </a:extLst>
        </xdr:cNvPr>
        <xdr:cNvSpPr>
          <a:spLocks noChangeArrowheads="1" noChangeShapeType="1" noTextEdit="1"/>
        </xdr:cNvSpPr>
      </xdr:nvSpPr>
      <xdr:spPr bwMode="auto">
        <a:xfrm>
          <a:off x="4658139" y="157687617"/>
          <a:ext cx="2617304" cy="355821"/>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a:ln w="9525">
                <a:solidFill>
                  <a:srgbClr val="FFFFFF"/>
                </a:solidFill>
                <a:round/>
                <a:headEnd/>
                <a:tailEnd/>
              </a:ln>
              <a:solidFill>
                <a:srgbClr val="FFFFFF"/>
              </a:solidFill>
              <a:effectLst/>
              <a:latin typeface="Trebuchet MS"/>
            </a:rPr>
            <a:t>Tige acier Forme canne</a:t>
          </a:r>
          <a:endParaRPr lang="fr-FR" sz="1800" kern="10" spc="0">
            <a:ln w="9525">
              <a:solidFill>
                <a:srgbClr val="FFFFFF"/>
              </a:solidFill>
              <a:round/>
              <a:headEnd/>
              <a:tailEnd/>
            </a:ln>
            <a:solidFill>
              <a:srgbClr val="FFFFFF"/>
            </a:solidFill>
            <a:effectLst/>
            <a:latin typeface="Trebuchet MS"/>
          </a:endParaRPr>
        </a:p>
      </xdr:txBody>
    </xdr:sp>
    <xdr:clientData/>
  </xdr:twoCellAnchor>
  <xdr:twoCellAnchor>
    <xdr:from>
      <xdr:col>5</xdr:col>
      <xdr:colOff>175177</xdr:colOff>
      <xdr:row>950</xdr:row>
      <xdr:rowOff>82412</xdr:rowOff>
    </xdr:from>
    <xdr:to>
      <xdr:col>5</xdr:col>
      <xdr:colOff>1156252</xdr:colOff>
      <xdr:row>954</xdr:row>
      <xdr:rowOff>120512</xdr:rowOff>
    </xdr:to>
    <xdr:pic>
      <xdr:nvPicPr>
        <xdr:cNvPr id="77654" name="Image 197" descr="Crochet cimaise Ouvert G1">
          <a:extLst>
            <a:ext uri="{FF2B5EF4-FFF2-40B4-BE49-F238E27FC236}">
              <a16:creationId xmlns:a16="http://schemas.microsoft.com/office/drawing/2014/main" id="{00000000-0008-0000-0000-0000562F01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3074090" y="160218369"/>
          <a:ext cx="981075" cy="717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1318840</xdr:colOff>
      <xdr:row>954</xdr:row>
      <xdr:rowOff>154719</xdr:rowOff>
    </xdr:from>
    <xdr:to>
      <xdr:col>6</xdr:col>
      <xdr:colOff>74544</xdr:colOff>
      <xdr:row>956</xdr:row>
      <xdr:rowOff>8282</xdr:rowOff>
    </xdr:to>
    <xdr:sp macro="" textlink="">
      <xdr:nvSpPr>
        <xdr:cNvPr id="258" name="ZoneTexte 257">
          <a:extLst>
            <a:ext uri="{FF2B5EF4-FFF2-40B4-BE49-F238E27FC236}">
              <a16:creationId xmlns:a16="http://schemas.microsoft.com/office/drawing/2014/main" id="{00000000-0008-0000-0000-000002010000}"/>
            </a:ext>
          </a:extLst>
        </xdr:cNvPr>
        <xdr:cNvSpPr txBox="1"/>
      </xdr:nvSpPr>
      <xdr:spPr>
        <a:xfrm>
          <a:off x="4217753" y="160969849"/>
          <a:ext cx="1248769" cy="1848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fr-FR" sz="1100"/>
            <a:t>  Fermé (courbe)</a:t>
          </a:r>
        </a:p>
      </xdr:txBody>
    </xdr:sp>
    <xdr:clientData/>
  </xdr:twoCellAnchor>
  <xdr:twoCellAnchor>
    <xdr:from>
      <xdr:col>5</xdr:col>
      <xdr:colOff>196132</xdr:colOff>
      <xdr:row>954</xdr:row>
      <xdr:rowOff>118607</xdr:rowOff>
    </xdr:from>
    <xdr:to>
      <xdr:col>5</xdr:col>
      <xdr:colOff>1203929</xdr:colOff>
      <xdr:row>955</xdr:row>
      <xdr:rowOff>147099</xdr:rowOff>
    </xdr:to>
    <xdr:sp macro="" textlink="">
      <xdr:nvSpPr>
        <xdr:cNvPr id="259" name="ZoneTexte 258">
          <a:extLst>
            <a:ext uri="{FF2B5EF4-FFF2-40B4-BE49-F238E27FC236}">
              <a16:creationId xmlns:a16="http://schemas.microsoft.com/office/drawing/2014/main" id="{00000000-0008-0000-0000-000003010000}"/>
            </a:ext>
          </a:extLst>
        </xdr:cNvPr>
        <xdr:cNvSpPr txBox="1"/>
      </xdr:nvSpPr>
      <xdr:spPr>
        <a:xfrm>
          <a:off x="3095045" y="160933737"/>
          <a:ext cx="1007797" cy="1941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lang="fr-FR" sz="1100"/>
            <a:t>Ouvert</a:t>
          </a:r>
          <a:r>
            <a:rPr lang="fr-FR" sz="1100" baseline="0"/>
            <a:t> (droit)</a:t>
          </a:r>
          <a:r>
            <a:rPr lang="fr-FR" sz="1100"/>
            <a:t> </a:t>
          </a:r>
        </a:p>
      </xdr:txBody>
    </xdr:sp>
    <xdr:clientData/>
  </xdr:twoCellAnchor>
  <xdr:twoCellAnchor editAs="oneCell">
    <xdr:from>
      <xdr:col>0</xdr:col>
      <xdr:colOff>365146</xdr:colOff>
      <xdr:row>1010</xdr:row>
      <xdr:rowOff>35686</xdr:rowOff>
    </xdr:from>
    <xdr:to>
      <xdr:col>9</xdr:col>
      <xdr:colOff>108799</xdr:colOff>
      <xdr:row>1075</xdr:row>
      <xdr:rowOff>16639</xdr:rowOff>
    </xdr:to>
    <xdr:pic>
      <xdr:nvPicPr>
        <xdr:cNvPr id="77657" name="Picture 25339" descr="CiviCristal cimaises &amp; croch CimaiseV5">
          <a:extLst>
            <a:ext uri="{FF2B5EF4-FFF2-40B4-BE49-F238E27FC236}">
              <a16:creationId xmlns:a16="http://schemas.microsoft.com/office/drawing/2014/main" id="{00000000-0008-0000-0000-0000592F0100}"/>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l="4303" r="3629" b="3421"/>
        <a:stretch>
          <a:fillRect/>
        </a:stretch>
      </xdr:blipFill>
      <xdr:spPr bwMode="auto">
        <a:xfrm>
          <a:off x="365146" y="170386229"/>
          <a:ext cx="7058853" cy="10594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127967</xdr:colOff>
      <xdr:row>1078</xdr:row>
      <xdr:rowOff>120511</xdr:rowOff>
    </xdr:from>
    <xdr:to>
      <xdr:col>2</xdr:col>
      <xdr:colOff>657639</xdr:colOff>
      <xdr:row>1090</xdr:row>
      <xdr:rowOff>119269</xdr:rowOff>
    </xdr:to>
    <xdr:pic>
      <xdr:nvPicPr>
        <xdr:cNvPr id="77658" name="Picture 3567">
          <a:extLst>
            <a:ext uri="{FF2B5EF4-FFF2-40B4-BE49-F238E27FC236}">
              <a16:creationId xmlns:a16="http://schemas.microsoft.com/office/drawing/2014/main" id="{00000000-0008-0000-0000-00005A2F0100}"/>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127967" y="183272181"/>
          <a:ext cx="1715742" cy="2132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168049</xdr:colOff>
      <xdr:row>1078</xdr:row>
      <xdr:rowOff>105356</xdr:rowOff>
    </xdr:from>
    <xdr:to>
      <xdr:col>4</xdr:col>
      <xdr:colOff>308279</xdr:colOff>
      <xdr:row>1080</xdr:row>
      <xdr:rowOff>23524</xdr:rowOff>
    </xdr:to>
    <xdr:sp macro="" textlink="">
      <xdr:nvSpPr>
        <xdr:cNvPr id="386" name="Text Box 3568">
          <a:extLst>
            <a:ext uri="{FF2B5EF4-FFF2-40B4-BE49-F238E27FC236}">
              <a16:creationId xmlns:a16="http://schemas.microsoft.com/office/drawing/2014/main" id="{00000000-0008-0000-0000-000082010000}"/>
            </a:ext>
          </a:extLst>
        </xdr:cNvPr>
        <xdr:cNvSpPr txBox="1">
          <a:spLocks noChangeArrowheads="1"/>
        </xdr:cNvSpPr>
      </xdr:nvSpPr>
      <xdr:spPr bwMode="auto">
        <a:xfrm>
          <a:off x="1354119" y="183257026"/>
          <a:ext cx="1352803" cy="249472"/>
        </a:xfrm>
        <a:prstGeom prst="rect">
          <a:avLst/>
        </a:prstGeom>
        <a:solidFill>
          <a:srgbClr val="EAF1DD"/>
        </a:solidFill>
        <a:ln w="12700">
          <a:solidFill>
            <a:srgbClr val="00B050"/>
          </a:solidFill>
          <a:miter lim="800000"/>
          <a:headEnd/>
          <a:tailEnd/>
        </a:ln>
      </xdr:spPr>
      <xdr:txBody>
        <a:bodyPr vertOverflow="clip" wrap="square" lIns="90000" tIns="10800" rIns="90000" bIns="10800" anchor="ctr" upright="1"/>
        <a:lstStyle/>
        <a:p>
          <a:pPr algn="ctr" rtl="0">
            <a:defRPr sz="1000"/>
          </a:pPr>
          <a:r>
            <a:rPr lang="fr-FR" sz="1100" b="0" i="0" u="none" strike="noStrike" baseline="0">
              <a:solidFill>
                <a:srgbClr val="003366"/>
              </a:solidFill>
              <a:latin typeface="Times New Roman"/>
              <a:cs typeface="Times New Roman"/>
            </a:rPr>
            <a:t>Cimaise</a:t>
          </a:r>
          <a:r>
            <a:rPr lang="fr-FR" sz="1200" b="0" i="0" u="none" strike="noStrike" baseline="0">
              <a:solidFill>
                <a:srgbClr val="003366"/>
              </a:solidFill>
              <a:latin typeface="Times New Roman"/>
              <a:cs typeface="Times New Roman"/>
            </a:rPr>
            <a:t> CiviCLIC</a:t>
          </a:r>
        </a:p>
        <a:p>
          <a:pPr algn="ctr" rtl="0">
            <a:defRPr sz="1000"/>
          </a:pPr>
          <a:endParaRPr lang="fr-FR" sz="1200" b="0" i="0" u="none" strike="noStrike" baseline="0">
            <a:solidFill>
              <a:srgbClr val="003366"/>
            </a:solidFill>
            <a:latin typeface="Times New Roman"/>
            <a:cs typeface="Times New Roman"/>
          </a:endParaRPr>
        </a:p>
      </xdr:txBody>
    </xdr:sp>
    <xdr:clientData/>
  </xdr:twoCellAnchor>
  <xdr:twoCellAnchor editAs="oneCell">
    <xdr:from>
      <xdr:col>5</xdr:col>
      <xdr:colOff>1343853</xdr:colOff>
      <xdr:row>1076</xdr:row>
      <xdr:rowOff>43897</xdr:rowOff>
    </xdr:from>
    <xdr:to>
      <xdr:col>8</xdr:col>
      <xdr:colOff>500891</xdr:colOff>
      <xdr:row>1079</xdr:row>
      <xdr:rowOff>486</xdr:rowOff>
    </xdr:to>
    <xdr:grpSp>
      <xdr:nvGrpSpPr>
        <xdr:cNvPr id="77660" name="Group 3569">
          <a:extLst>
            <a:ext uri="{FF2B5EF4-FFF2-40B4-BE49-F238E27FC236}">
              <a16:creationId xmlns:a16="http://schemas.microsoft.com/office/drawing/2014/main" id="{00000000-0008-0000-0000-00005C2F0100}"/>
            </a:ext>
          </a:extLst>
        </xdr:cNvPr>
        <xdr:cNvGrpSpPr>
          <a:grpSpLocks/>
        </xdr:cNvGrpSpPr>
      </xdr:nvGrpSpPr>
      <xdr:grpSpPr bwMode="auto">
        <a:xfrm>
          <a:off x="4282996" y="185291540"/>
          <a:ext cx="2994252" cy="446446"/>
          <a:chOff x="6747" y="900"/>
          <a:chExt cx="4506" cy="514"/>
        </a:xfrm>
      </xdr:grpSpPr>
      <xdr:sp macro="" textlink="">
        <xdr:nvSpPr>
          <xdr:cNvPr id="77711" name="AutoShape 3570">
            <a:extLst>
              <a:ext uri="{FF2B5EF4-FFF2-40B4-BE49-F238E27FC236}">
                <a16:creationId xmlns:a16="http://schemas.microsoft.com/office/drawing/2014/main" id="{00000000-0008-0000-0000-00008F2F0100}"/>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389" name="WordArt 3571">
            <a:extLst>
              <a:ext uri="{FF2B5EF4-FFF2-40B4-BE49-F238E27FC236}">
                <a16:creationId xmlns:a16="http://schemas.microsoft.com/office/drawing/2014/main" id="{00000000-0008-0000-0000-000085010000}"/>
              </a:ext>
            </a:extLst>
          </xdr:cNvPr>
          <xdr:cNvSpPr>
            <a:spLocks noChangeArrowheads="1" noChangeShapeType="1" noTextEdit="1"/>
          </xdr:cNvSpPr>
        </xdr:nvSpPr>
        <xdr:spPr bwMode="auto">
          <a:xfrm>
            <a:off x="6993" y="978"/>
            <a:ext cx="4014"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a:ln w="9525">
                  <a:solidFill>
                    <a:srgbClr val="FFFFFF"/>
                  </a:solidFill>
                  <a:round/>
                  <a:headEnd/>
                  <a:tailEnd/>
                </a:ln>
                <a:solidFill>
                  <a:srgbClr val="FFFFFF"/>
                </a:solidFill>
                <a:effectLst/>
                <a:latin typeface="Trebuchet MS"/>
              </a:rPr>
              <a:t>Cimaise  CiviCliC</a:t>
            </a:r>
          </a:p>
        </xdr:txBody>
      </xdr:sp>
    </xdr:grpSp>
    <xdr:clientData/>
  </xdr:twoCellAnchor>
  <xdr:twoCellAnchor editAs="oneCell">
    <xdr:from>
      <xdr:col>5</xdr:col>
      <xdr:colOff>86140</xdr:colOff>
      <xdr:row>1089</xdr:row>
      <xdr:rowOff>126724</xdr:rowOff>
    </xdr:from>
    <xdr:to>
      <xdr:col>8</xdr:col>
      <xdr:colOff>493852</xdr:colOff>
      <xdr:row>1092</xdr:row>
      <xdr:rowOff>91105</xdr:rowOff>
    </xdr:to>
    <xdr:grpSp>
      <xdr:nvGrpSpPr>
        <xdr:cNvPr id="77661" name="Group 3575">
          <a:extLst>
            <a:ext uri="{FF2B5EF4-FFF2-40B4-BE49-F238E27FC236}">
              <a16:creationId xmlns:a16="http://schemas.microsoft.com/office/drawing/2014/main" id="{00000000-0008-0000-0000-00005D2F0100}"/>
            </a:ext>
          </a:extLst>
        </xdr:cNvPr>
        <xdr:cNvGrpSpPr>
          <a:grpSpLocks/>
        </xdr:cNvGrpSpPr>
      </xdr:nvGrpSpPr>
      <xdr:grpSpPr bwMode="auto">
        <a:xfrm>
          <a:off x="3025283" y="187518853"/>
          <a:ext cx="4244926" cy="454238"/>
          <a:chOff x="492" y="13625"/>
          <a:chExt cx="364" cy="41"/>
        </a:xfrm>
      </xdr:grpSpPr>
      <xdr:sp macro="" textlink="">
        <xdr:nvSpPr>
          <xdr:cNvPr id="77709" name="AutoShape 3573">
            <a:extLst>
              <a:ext uri="{FF2B5EF4-FFF2-40B4-BE49-F238E27FC236}">
                <a16:creationId xmlns:a16="http://schemas.microsoft.com/office/drawing/2014/main" id="{00000000-0008-0000-0000-00008D2F0100}"/>
              </a:ext>
            </a:extLst>
          </xdr:cNvPr>
          <xdr:cNvSpPr>
            <a:spLocks noChangeAspect="1" noChangeArrowheads="1"/>
          </xdr:cNvSpPr>
        </xdr:nvSpPr>
        <xdr:spPr bwMode="auto">
          <a:xfrm>
            <a:off x="492" y="13625"/>
            <a:ext cx="364" cy="41"/>
          </a:xfrm>
          <a:prstGeom prst="roundRect">
            <a:avLst>
              <a:gd name="adj" fmla="val 50000"/>
            </a:avLst>
          </a:prstGeom>
          <a:solidFill>
            <a:srgbClr val="00FF00"/>
          </a:solidFill>
          <a:ln w="9525">
            <a:solidFill>
              <a:srgbClr val="00FF00"/>
            </a:solidFill>
            <a:round/>
            <a:headEnd/>
            <a:tailEnd/>
          </a:ln>
        </xdr:spPr>
      </xdr:sp>
      <xdr:sp macro="" textlink="">
        <xdr:nvSpPr>
          <xdr:cNvPr id="392" name="WordArt 3574">
            <a:extLst>
              <a:ext uri="{FF2B5EF4-FFF2-40B4-BE49-F238E27FC236}">
                <a16:creationId xmlns:a16="http://schemas.microsoft.com/office/drawing/2014/main" id="{00000000-0008-0000-0000-000088010000}"/>
              </a:ext>
            </a:extLst>
          </xdr:cNvPr>
          <xdr:cNvSpPr>
            <a:spLocks noChangeArrowheads="1" noChangeShapeType="1" noTextEdit="1"/>
          </xdr:cNvSpPr>
        </xdr:nvSpPr>
        <xdr:spPr bwMode="auto">
          <a:xfrm>
            <a:off x="517" y="13631"/>
            <a:ext cx="327" cy="3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800" b="1" kern="10" spc="0">
                <a:ln w="9525">
                  <a:solidFill>
                    <a:srgbClr val="00FF00"/>
                  </a:solidFill>
                  <a:round/>
                  <a:headEnd/>
                  <a:tailEnd/>
                </a:ln>
                <a:solidFill>
                  <a:srgbClr val="FFFFFF"/>
                </a:solidFill>
                <a:effectLst/>
                <a:latin typeface="Trebuchet MS"/>
              </a:rPr>
              <a:t>Fixation</a:t>
            </a:r>
            <a:r>
              <a:rPr lang="fr-FR" sz="1800" b="1" kern="10" spc="0" baseline="0">
                <a:ln w="9525">
                  <a:solidFill>
                    <a:srgbClr val="00FF00"/>
                  </a:solidFill>
                  <a:round/>
                  <a:headEnd/>
                  <a:tailEnd/>
                </a:ln>
                <a:solidFill>
                  <a:srgbClr val="FFFFFF"/>
                </a:solidFill>
                <a:effectLst/>
                <a:latin typeface="Trebuchet MS"/>
              </a:rPr>
              <a:t> murale pour</a:t>
            </a:r>
            <a:r>
              <a:rPr lang="fr-FR" sz="1800" b="1" kern="10" spc="0">
                <a:ln w="9525">
                  <a:solidFill>
                    <a:srgbClr val="00FF00"/>
                  </a:solidFill>
                  <a:round/>
                  <a:headEnd/>
                  <a:tailEnd/>
                </a:ln>
                <a:solidFill>
                  <a:srgbClr val="FFFFFF"/>
                </a:solidFill>
                <a:effectLst/>
                <a:latin typeface="Trebuchet MS"/>
              </a:rPr>
              <a:t> CiviCliC </a:t>
            </a:r>
          </a:p>
        </xdr:txBody>
      </xdr:sp>
    </xdr:grpSp>
    <xdr:clientData/>
  </xdr:twoCellAnchor>
  <xdr:twoCellAnchor editAs="oneCell">
    <xdr:from>
      <xdr:col>5</xdr:col>
      <xdr:colOff>1093304</xdr:colOff>
      <xdr:row>1106</xdr:row>
      <xdr:rowOff>135412</xdr:rowOff>
    </xdr:from>
    <xdr:to>
      <xdr:col>8</xdr:col>
      <xdr:colOff>492608</xdr:colOff>
      <xdr:row>1109</xdr:row>
      <xdr:rowOff>82817</xdr:rowOff>
    </xdr:to>
    <xdr:grpSp>
      <xdr:nvGrpSpPr>
        <xdr:cNvPr id="77662" name="Group 3577">
          <a:extLst>
            <a:ext uri="{FF2B5EF4-FFF2-40B4-BE49-F238E27FC236}">
              <a16:creationId xmlns:a16="http://schemas.microsoft.com/office/drawing/2014/main" id="{00000000-0008-0000-0000-00005E2F0100}"/>
            </a:ext>
          </a:extLst>
        </xdr:cNvPr>
        <xdr:cNvGrpSpPr>
          <a:grpSpLocks/>
        </xdr:cNvGrpSpPr>
      </xdr:nvGrpSpPr>
      <xdr:grpSpPr bwMode="auto">
        <a:xfrm>
          <a:off x="4032447" y="191103498"/>
          <a:ext cx="3236518" cy="437262"/>
          <a:chOff x="6617" y="7874"/>
          <a:chExt cx="4506" cy="602"/>
        </a:xfrm>
      </xdr:grpSpPr>
      <xdr:sp macro="" textlink="">
        <xdr:nvSpPr>
          <xdr:cNvPr id="77707" name="AutoShape 3578">
            <a:extLst>
              <a:ext uri="{FF2B5EF4-FFF2-40B4-BE49-F238E27FC236}">
                <a16:creationId xmlns:a16="http://schemas.microsoft.com/office/drawing/2014/main" id="{00000000-0008-0000-0000-00008B2F0100}"/>
              </a:ext>
            </a:extLst>
          </xdr:cNvPr>
          <xdr:cNvSpPr>
            <a:spLocks noChangeArrowheads="1"/>
          </xdr:cNvSpPr>
        </xdr:nvSpPr>
        <xdr:spPr bwMode="auto">
          <a:xfrm>
            <a:off x="6617" y="7874"/>
            <a:ext cx="4506" cy="602"/>
          </a:xfrm>
          <a:prstGeom prst="roundRect">
            <a:avLst>
              <a:gd name="adj" fmla="val 50000"/>
            </a:avLst>
          </a:prstGeom>
          <a:solidFill>
            <a:srgbClr val="00FF00"/>
          </a:solidFill>
          <a:ln w="9525">
            <a:solidFill>
              <a:srgbClr val="00FF00"/>
            </a:solidFill>
            <a:round/>
            <a:headEnd/>
            <a:tailEnd/>
          </a:ln>
        </xdr:spPr>
      </xdr:sp>
      <xdr:sp macro="" textlink="">
        <xdr:nvSpPr>
          <xdr:cNvPr id="395" name="WordArt 3579">
            <a:extLst>
              <a:ext uri="{FF2B5EF4-FFF2-40B4-BE49-F238E27FC236}">
                <a16:creationId xmlns:a16="http://schemas.microsoft.com/office/drawing/2014/main" id="{00000000-0008-0000-0000-00008B010000}"/>
              </a:ext>
            </a:extLst>
          </xdr:cNvPr>
          <xdr:cNvSpPr>
            <a:spLocks noChangeArrowheads="1" noChangeShapeType="1" noTextEdit="1"/>
          </xdr:cNvSpPr>
        </xdr:nvSpPr>
        <xdr:spPr bwMode="auto">
          <a:xfrm>
            <a:off x="6847" y="7945"/>
            <a:ext cx="4016" cy="531"/>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a:ln w="9525">
                  <a:solidFill>
                    <a:srgbClr val="FFFFFF"/>
                  </a:solidFill>
                  <a:round/>
                  <a:headEnd/>
                  <a:tailEnd/>
                </a:ln>
                <a:solidFill>
                  <a:srgbClr val="FFFFFF"/>
                </a:solidFill>
                <a:effectLst/>
                <a:latin typeface="Trebuchet MS"/>
              </a:rPr>
              <a:t>Cimaise classique H20</a:t>
            </a:r>
          </a:p>
        </xdr:txBody>
      </xdr:sp>
    </xdr:grpSp>
    <xdr:clientData/>
  </xdr:twoCellAnchor>
  <xdr:twoCellAnchor editAs="oneCell">
    <xdr:from>
      <xdr:col>1</xdr:col>
      <xdr:colOff>151035</xdr:colOff>
      <xdr:row>1105</xdr:row>
      <xdr:rowOff>21344</xdr:rowOff>
    </xdr:from>
    <xdr:to>
      <xdr:col>4</xdr:col>
      <xdr:colOff>229811</xdr:colOff>
      <xdr:row>1120</xdr:row>
      <xdr:rowOff>144040</xdr:rowOff>
    </xdr:to>
    <xdr:pic>
      <xdr:nvPicPr>
        <xdr:cNvPr id="77665" name="Picture 3591">
          <a:extLst>
            <a:ext uri="{FF2B5EF4-FFF2-40B4-BE49-F238E27FC236}">
              <a16:creationId xmlns:a16="http://schemas.microsoft.com/office/drawing/2014/main" id="{00000000-0008-0000-0000-0000612F0100}"/>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619958" y="185399825"/>
          <a:ext cx="2066093" cy="254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124463</xdr:colOff>
      <xdr:row>1128</xdr:row>
      <xdr:rowOff>25782</xdr:rowOff>
    </xdr:from>
    <xdr:to>
      <xdr:col>1</xdr:col>
      <xdr:colOff>400688</xdr:colOff>
      <xdr:row>1134</xdr:row>
      <xdr:rowOff>204272</xdr:rowOff>
    </xdr:to>
    <xdr:pic>
      <xdr:nvPicPr>
        <xdr:cNvPr id="77666" name="Picture 3593">
          <a:extLst>
            <a:ext uri="{FF2B5EF4-FFF2-40B4-BE49-F238E27FC236}">
              <a16:creationId xmlns:a16="http://schemas.microsoft.com/office/drawing/2014/main" id="{00000000-0008-0000-0000-0000622F01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24463" y="189815070"/>
          <a:ext cx="745148" cy="13969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157375</xdr:colOff>
      <xdr:row>921</xdr:row>
      <xdr:rowOff>45895</xdr:rowOff>
    </xdr:from>
    <xdr:to>
      <xdr:col>4</xdr:col>
      <xdr:colOff>443952</xdr:colOff>
      <xdr:row>930</xdr:row>
      <xdr:rowOff>55735</xdr:rowOff>
    </xdr:to>
    <xdr:pic>
      <xdr:nvPicPr>
        <xdr:cNvPr id="77670" name="Picture 270" descr="Etape Pose T">
          <a:extLst>
            <a:ext uri="{FF2B5EF4-FFF2-40B4-BE49-F238E27FC236}">
              <a16:creationId xmlns:a16="http://schemas.microsoft.com/office/drawing/2014/main" id="{00000000-0008-0000-0000-0000662F0100}"/>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157375" y="157481721"/>
          <a:ext cx="2746512" cy="1500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952500</xdr:colOff>
      <xdr:row>1120</xdr:row>
      <xdr:rowOff>0</xdr:rowOff>
    </xdr:from>
    <xdr:to>
      <xdr:col>5</xdr:col>
      <xdr:colOff>1123950</xdr:colOff>
      <xdr:row>1122</xdr:row>
      <xdr:rowOff>47210</xdr:rowOff>
    </xdr:to>
    <xdr:sp macro="" textlink="">
      <xdr:nvSpPr>
        <xdr:cNvPr id="77678" name="Rectangle 3">
          <a:extLst>
            <a:ext uri="{FF2B5EF4-FFF2-40B4-BE49-F238E27FC236}">
              <a16:creationId xmlns:a16="http://schemas.microsoft.com/office/drawing/2014/main" id="{00000000-0008-0000-0000-00006E2F0100}"/>
            </a:ext>
          </a:extLst>
        </xdr:cNvPr>
        <xdr:cNvSpPr>
          <a:spLocks noChangeArrowheads="1"/>
        </xdr:cNvSpPr>
      </xdr:nvSpPr>
      <xdr:spPr bwMode="auto">
        <a:xfrm>
          <a:off x="3638550" y="192747900"/>
          <a:ext cx="1714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453473</xdr:colOff>
      <xdr:row>1153</xdr:row>
      <xdr:rowOff>163828</xdr:rowOff>
    </xdr:from>
    <xdr:to>
      <xdr:col>3</xdr:col>
      <xdr:colOff>234398</xdr:colOff>
      <xdr:row>1164</xdr:row>
      <xdr:rowOff>3629</xdr:rowOff>
    </xdr:to>
    <xdr:pic>
      <xdr:nvPicPr>
        <xdr:cNvPr id="77680" name="Image 3">
          <a:extLst>
            <a:ext uri="{FF2B5EF4-FFF2-40B4-BE49-F238E27FC236}">
              <a16:creationId xmlns:a16="http://schemas.microsoft.com/office/drawing/2014/main" id="{00000000-0008-0000-0000-0000702F01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917299" y="213265411"/>
          <a:ext cx="1265169" cy="2207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554117</xdr:colOff>
      <xdr:row>1122</xdr:row>
      <xdr:rowOff>178967</xdr:rowOff>
    </xdr:from>
    <xdr:to>
      <xdr:col>3</xdr:col>
      <xdr:colOff>211367</xdr:colOff>
      <xdr:row>1128</xdr:row>
      <xdr:rowOff>153865</xdr:rowOff>
    </xdr:to>
    <xdr:pic>
      <xdr:nvPicPr>
        <xdr:cNvPr id="77681" name="Image 3">
          <a:extLst>
            <a:ext uri="{FF2B5EF4-FFF2-40B4-BE49-F238E27FC236}">
              <a16:creationId xmlns:a16="http://schemas.microsoft.com/office/drawing/2014/main" id="{00000000-0008-0000-0000-0000712F0100}"/>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l="34883" t="39621" r="25964" b="12122"/>
        <a:stretch>
          <a:fillRect/>
        </a:stretch>
      </xdr:blipFill>
      <xdr:spPr bwMode="auto">
        <a:xfrm>
          <a:off x="1023040" y="188327025"/>
          <a:ext cx="1144615" cy="16161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321987</xdr:colOff>
      <xdr:row>1141</xdr:row>
      <xdr:rowOff>173933</xdr:rowOff>
    </xdr:from>
    <xdr:to>
      <xdr:col>1</xdr:col>
      <xdr:colOff>180976</xdr:colOff>
      <xdr:row>1152</xdr:row>
      <xdr:rowOff>607211</xdr:rowOff>
    </xdr:to>
    <xdr:pic>
      <xdr:nvPicPr>
        <xdr:cNvPr id="77682" name="Image 238">
          <a:extLst>
            <a:ext uri="{FF2B5EF4-FFF2-40B4-BE49-F238E27FC236}">
              <a16:creationId xmlns:a16="http://schemas.microsoft.com/office/drawing/2014/main" id="{00000000-0008-0000-0000-0000722F01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l="40672" t="4630" r="51004" b="28835"/>
        <a:stretch>
          <a:fillRect/>
        </a:stretch>
      </xdr:blipFill>
      <xdr:spPr bwMode="auto">
        <a:xfrm>
          <a:off x="321987" y="195842281"/>
          <a:ext cx="322815" cy="3654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1127</xdr:row>
      <xdr:rowOff>6062</xdr:rowOff>
    </xdr:from>
    <xdr:to>
      <xdr:col>1</xdr:col>
      <xdr:colOff>181341</xdr:colOff>
      <xdr:row>1128</xdr:row>
      <xdr:rowOff>20426</xdr:rowOff>
    </xdr:to>
    <xdr:sp macro="" textlink="">
      <xdr:nvSpPr>
        <xdr:cNvPr id="4" name="ZoneTexte 3">
          <a:extLst>
            <a:ext uri="{FF2B5EF4-FFF2-40B4-BE49-F238E27FC236}">
              <a16:creationId xmlns:a16="http://schemas.microsoft.com/office/drawing/2014/main" id="{00000000-0008-0000-0000-000004000000}"/>
            </a:ext>
          </a:extLst>
        </xdr:cNvPr>
        <xdr:cNvSpPr txBox="1"/>
      </xdr:nvSpPr>
      <xdr:spPr>
        <a:xfrm>
          <a:off x="0" y="189634158"/>
          <a:ext cx="650264" cy="175556"/>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a:t>3 Pièces</a:t>
          </a:r>
        </a:p>
      </xdr:txBody>
    </xdr:sp>
    <xdr:clientData/>
  </xdr:twoCellAnchor>
  <xdr:twoCellAnchor editAs="oneCell">
    <xdr:from>
      <xdr:col>2</xdr:col>
      <xdr:colOff>470772</xdr:colOff>
      <xdr:row>1130</xdr:row>
      <xdr:rowOff>21280</xdr:rowOff>
    </xdr:from>
    <xdr:to>
      <xdr:col>3</xdr:col>
      <xdr:colOff>499886</xdr:colOff>
      <xdr:row>1134</xdr:row>
      <xdr:rowOff>267655</xdr:rowOff>
    </xdr:to>
    <xdr:pic>
      <xdr:nvPicPr>
        <xdr:cNvPr id="77684" name="Image 238">
          <a:extLst>
            <a:ext uri="{FF2B5EF4-FFF2-40B4-BE49-F238E27FC236}">
              <a16:creationId xmlns:a16="http://schemas.microsoft.com/office/drawing/2014/main" id="{00000000-0008-0000-0000-0000742F0100}"/>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l="35371" t="55319" r="24467" b="17879"/>
        <a:stretch>
          <a:fillRect/>
        </a:stretch>
      </xdr:blipFill>
      <xdr:spPr bwMode="auto">
        <a:xfrm>
          <a:off x="1665060" y="190132953"/>
          <a:ext cx="787484" cy="1142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450605</xdr:colOff>
      <xdr:row>1131</xdr:row>
      <xdr:rowOff>21982</xdr:rowOff>
    </xdr:from>
    <xdr:to>
      <xdr:col>2</xdr:col>
      <xdr:colOff>428290</xdr:colOff>
      <xdr:row>1132</xdr:row>
      <xdr:rowOff>146540</xdr:rowOff>
    </xdr:to>
    <xdr:sp macro="" textlink="">
      <xdr:nvSpPr>
        <xdr:cNvPr id="244" name="ZoneTexte 243">
          <a:extLst>
            <a:ext uri="{FF2B5EF4-FFF2-40B4-BE49-F238E27FC236}">
              <a16:creationId xmlns:a16="http://schemas.microsoft.com/office/drawing/2014/main" id="{00000000-0008-0000-0000-0000F4000000}"/>
            </a:ext>
          </a:extLst>
        </xdr:cNvPr>
        <xdr:cNvSpPr txBox="1"/>
      </xdr:nvSpPr>
      <xdr:spPr>
        <a:xfrm>
          <a:off x="919528" y="190294847"/>
          <a:ext cx="703050" cy="505558"/>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a:t>A</a:t>
          </a:r>
          <a:r>
            <a:rPr lang="fr-FR" sz="1100" baseline="0"/>
            <a:t> </a:t>
          </a:r>
          <a:r>
            <a:rPr lang="fr-FR" sz="1100"/>
            <a:t>Vis moletée </a:t>
          </a:r>
        </a:p>
      </xdr:txBody>
    </xdr:sp>
    <xdr:clientData/>
  </xdr:twoCellAnchor>
  <xdr:twoCellAnchor editAs="oneCell">
    <xdr:from>
      <xdr:col>0</xdr:col>
      <xdr:colOff>0</xdr:colOff>
      <xdr:row>1111</xdr:row>
      <xdr:rowOff>70527</xdr:rowOff>
    </xdr:from>
    <xdr:to>
      <xdr:col>1</xdr:col>
      <xdr:colOff>505317</xdr:colOff>
      <xdr:row>1118</xdr:row>
      <xdr:rowOff>110285</xdr:rowOff>
    </xdr:to>
    <xdr:sp macro="" textlink="">
      <xdr:nvSpPr>
        <xdr:cNvPr id="241" name="Text Box 3592">
          <a:extLst>
            <a:ext uri="{FF2B5EF4-FFF2-40B4-BE49-F238E27FC236}">
              <a16:creationId xmlns:a16="http://schemas.microsoft.com/office/drawing/2014/main" id="{00000000-0008-0000-0000-0000F1000000}"/>
            </a:ext>
          </a:extLst>
        </xdr:cNvPr>
        <xdr:cNvSpPr txBox="1">
          <a:spLocks noChangeArrowheads="1"/>
        </xdr:cNvSpPr>
      </xdr:nvSpPr>
      <xdr:spPr bwMode="auto">
        <a:xfrm>
          <a:off x="0" y="186416162"/>
          <a:ext cx="974240" cy="1168103"/>
        </a:xfrm>
        <a:prstGeom prst="rect">
          <a:avLst/>
        </a:prstGeom>
        <a:solidFill>
          <a:srgbClr val="EAF1DD"/>
        </a:solidFill>
        <a:ln w="12700">
          <a:solidFill>
            <a:srgbClr val="00B050"/>
          </a:solidFill>
          <a:miter lim="800000"/>
          <a:headEnd/>
          <a:tailEnd/>
        </a:ln>
      </xdr:spPr>
      <xdr:txBody>
        <a:bodyPr vertOverflow="clip" wrap="square" lIns="90000" tIns="10800" rIns="90000" bIns="10800" anchor="t" upright="1"/>
        <a:lstStyle/>
        <a:p>
          <a:pPr algn="ctr" rtl="0">
            <a:lnSpc>
              <a:spcPts val="1200"/>
            </a:lnSpc>
            <a:defRPr sz="1000"/>
          </a:pPr>
          <a:r>
            <a:rPr lang="fr-FR" sz="1100" b="0" i="0" u="none" strike="noStrike" baseline="0">
              <a:solidFill>
                <a:srgbClr val="003366"/>
              </a:solidFill>
              <a:latin typeface="Times New Roman"/>
              <a:cs typeface="Times New Roman"/>
            </a:rPr>
            <a:t>Cimaise</a:t>
          </a:r>
          <a:r>
            <a:rPr lang="fr-FR" sz="1200" b="0" i="0" u="none" strike="noStrike" baseline="0">
              <a:solidFill>
                <a:srgbClr val="003366"/>
              </a:solidFill>
              <a:latin typeface="Times New Roman"/>
              <a:cs typeface="Times New Roman"/>
            </a:rPr>
            <a:t> H20   +   </a:t>
          </a:r>
        </a:p>
        <a:p>
          <a:pPr algn="ctr" rtl="0">
            <a:lnSpc>
              <a:spcPts val="1200"/>
            </a:lnSpc>
            <a:defRPr sz="1000"/>
          </a:pPr>
          <a:r>
            <a:rPr lang="fr-FR" sz="1200" b="0" i="0" u="none" strike="noStrike" baseline="0">
              <a:solidFill>
                <a:srgbClr val="003366"/>
              </a:solidFill>
              <a:latin typeface="Times New Roman"/>
              <a:cs typeface="Times New Roman"/>
            </a:rPr>
            <a:t>  Crochet Haut Cristal   + Suspenseur 3 Pièces</a:t>
          </a:r>
        </a:p>
        <a:p>
          <a:pPr algn="ctr" rtl="0">
            <a:lnSpc>
              <a:spcPts val="1200"/>
            </a:lnSpc>
            <a:defRPr sz="1000"/>
          </a:pPr>
          <a:endParaRPr lang="fr-FR" sz="1200" b="0" i="0" u="none" strike="noStrike" baseline="0">
            <a:solidFill>
              <a:srgbClr val="003366"/>
            </a:solidFill>
            <a:latin typeface="Times New Roman"/>
            <a:cs typeface="Times New Roman"/>
          </a:endParaRPr>
        </a:p>
      </xdr:txBody>
    </xdr:sp>
    <xdr:clientData/>
  </xdr:twoCellAnchor>
  <xdr:twoCellAnchor editAs="oneCell">
    <xdr:from>
      <xdr:col>5</xdr:col>
      <xdr:colOff>1121879</xdr:colOff>
      <xdr:row>581</xdr:row>
      <xdr:rowOff>114300</xdr:rowOff>
    </xdr:from>
    <xdr:to>
      <xdr:col>5</xdr:col>
      <xdr:colOff>2312504</xdr:colOff>
      <xdr:row>586</xdr:row>
      <xdr:rowOff>126310</xdr:rowOff>
    </xdr:to>
    <xdr:pic>
      <xdr:nvPicPr>
        <xdr:cNvPr id="77688" name="Picture 56" descr="f_B_ad_ronde">
          <a:extLst>
            <a:ext uri="{FF2B5EF4-FFF2-40B4-BE49-F238E27FC236}">
              <a16:creationId xmlns:a16="http://schemas.microsoft.com/office/drawing/2014/main" id="{00000000-0008-0000-0000-0000782F0100}"/>
            </a:ext>
          </a:extLst>
        </xdr:cNvPr>
        <xdr:cNvPicPr>
          <a:picLocks noChangeAspect="1" noChangeArrowheads="1"/>
        </xdr:cNvPicPr>
      </xdr:nvPicPr>
      <xdr:blipFill>
        <a:blip xmlns:r="http://schemas.openxmlformats.org/officeDocument/2006/relationships" r:embed="rId27" cstate="print">
          <a:lum bright="-6000" contrast="24000"/>
          <a:extLst>
            <a:ext uri="{28A0092B-C50C-407E-A947-70E740481C1C}">
              <a14:useLocalDpi xmlns:a14="http://schemas.microsoft.com/office/drawing/2010/main" val="0"/>
            </a:ext>
          </a:extLst>
        </a:blip>
        <a:srcRect l="19583" t="12000" r="26666" b="8800"/>
        <a:stretch>
          <a:fillRect/>
        </a:stretch>
      </xdr:blipFill>
      <xdr:spPr bwMode="auto">
        <a:xfrm>
          <a:off x="4145031" y="100466387"/>
          <a:ext cx="1190625" cy="8071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359879</xdr:colOff>
      <xdr:row>513</xdr:row>
      <xdr:rowOff>61290</xdr:rowOff>
    </xdr:from>
    <xdr:to>
      <xdr:col>5</xdr:col>
      <xdr:colOff>1864829</xdr:colOff>
      <xdr:row>520</xdr:row>
      <xdr:rowOff>86552</xdr:rowOff>
    </xdr:to>
    <xdr:pic>
      <xdr:nvPicPr>
        <xdr:cNvPr id="77689" name="Image 242">
          <a:extLst>
            <a:ext uri="{FF2B5EF4-FFF2-40B4-BE49-F238E27FC236}">
              <a16:creationId xmlns:a16="http://schemas.microsoft.com/office/drawing/2014/main" id="{00000000-0008-0000-0000-0000792F01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t="6587" b="6415"/>
        <a:stretch>
          <a:fillRect/>
        </a:stretch>
      </xdr:blipFill>
      <xdr:spPr bwMode="auto">
        <a:xfrm>
          <a:off x="3383031" y="88478138"/>
          <a:ext cx="15049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161925</xdr:colOff>
      <xdr:row>786</xdr:row>
      <xdr:rowOff>137077</xdr:rowOff>
    </xdr:from>
    <xdr:to>
      <xdr:col>3</xdr:col>
      <xdr:colOff>295275</xdr:colOff>
      <xdr:row>793</xdr:row>
      <xdr:rowOff>79930</xdr:rowOff>
    </xdr:to>
    <xdr:pic>
      <xdr:nvPicPr>
        <xdr:cNvPr id="77690" name="Image 2">
          <a:extLst>
            <a:ext uri="{FF2B5EF4-FFF2-40B4-BE49-F238E27FC236}">
              <a16:creationId xmlns:a16="http://schemas.microsoft.com/office/drawing/2014/main" id="{00000000-0008-0000-0000-00007A2F01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650599" y="133859794"/>
          <a:ext cx="1657350" cy="1102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142875</xdr:colOff>
      <xdr:row>796</xdr:row>
      <xdr:rowOff>79927</xdr:rowOff>
    </xdr:from>
    <xdr:to>
      <xdr:col>3</xdr:col>
      <xdr:colOff>276225</xdr:colOff>
      <xdr:row>803</xdr:row>
      <xdr:rowOff>13258</xdr:rowOff>
    </xdr:to>
    <xdr:pic>
      <xdr:nvPicPr>
        <xdr:cNvPr id="77691" name="Image 2">
          <a:extLst>
            <a:ext uri="{FF2B5EF4-FFF2-40B4-BE49-F238E27FC236}">
              <a16:creationId xmlns:a16="http://schemas.microsoft.com/office/drawing/2014/main" id="{00000000-0008-0000-0000-00007B2F01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631549" y="135459166"/>
          <a:ext cx="1657350" cy="1109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180975</xdr:colOff>
      <xdr:row>802</xdr:row>
      <xdr:rowOff>104775</xdr:rowOff>
    </xdr:from>
    <xdr:to>
      <xdr:col>3</xdr:col>
      <xdr:colOff>47679</xdr:colOff>
      <xdr:row>804</xdr:row>
      <xdr:rowOff>38100</xdr:rowOff>
    </xdr:to>
    <xdr:sp macro="" textlink="">
      <xdr:nvSpPr>
        <xdr:cNvPr id="5" name="ZoneTexte 4">
          <a:extLst>
            <a:ext uri="{FF2B5EF4-FFF2-40B4-BE49-F238E27FC236}">
              <a16:creationId xmlns:a16="http://schemas.microsoft.com/office/drawing/2014/main" id="{00000000-0008-0000-0000-000005000000}"/>
            </a:ext>
          </a:extLst>
        </xdr:cNvPr>
        <xdr:cNvSpPr txBox="1"/>
      </xdr:nvSpPr>
      <xdr:spPr>
        <a:xfrm>
          <a:off x="657225" y="127520700"/>
          <a:ext cx="1343025"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a:ln>
                <a:solidFill>
                  <a:srgbClr val="002060"/>
                </a:solidFill>
              </a:ln>
            </a:rPr>
            <a:t>Embout fileté M10</a:t>
          </a:r>
        </a:p>
      </xdr:txBody>
    </xdr:sp>
    <xdr:clientData/>
  </xdr:twoCellAnchor>
  <xdr:twoCellAnchor editAs="oneCell">
    <xdr:from>
      <xdr:col>5</xdr:col>
      <xdr:colOff>381000</xdr:colOff>
      <xdr:row>75</xdr:row>
      <xdr:rowOff>152400</xdr:rowOff>
    </xdr:from>
    <xdr:to>
      <xdr:col>5</xdr:col>
      <xdr:colOff>1996109</xdr:colOff>
      <xdr:row>80</xdr:row>
      <xdr:rowOff>85725</xdr:rowOff>
    </xdr:to>
    <xdr:pic>
      <xdr:nvPicPr>
        <xdr:cNvPr id="77693" name="Image 5">
          <a:extLst>
            <a:ext uri="{FF2B5EF4-FFF2-40B4-BE49-F238E27FC236}">
              <a16:creationId xmlns:a16="http://schemas.microsoft.com/office/drawing/2014/main" id="{00000000-0008-0000-0000-00007D2F0100}"/>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l="20314" t="20239" r="15675" b="22684"/>
        <a:stretch>
          <a:fillRect/>
        </a:stretch>
      </xdr:blipFill>
      <xdr:spPr bwMode="auto">
        <a:xfrm>
          <a:off x="3197087" y="12410661"/>
          <a:ext cx="1615109" cy="761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461340</xdr:colOff>
      <xdr:row>1328</xdr:row>
      <xdr:rowOff>51590</xdr:rowOff>
    </xdr:from>
    <xdr:to>
      <xdr:col>3</xdr:col>
      <xdr:colOff>480388</xdr:colOff>
      <xdr:row>1332</xdr:row>
      <xdr:rowOff>41558</xdr:rowOff>
    </xdr:to>
    <xdr:pic>
      <xdr:nvPicPr>
        <xdr:cNvPr id="77694" name="Image 246">
          <a:extLst>
            <a:ext uri="{FF2B5EF4-FFF2-40B4-BE49-F238E27FC236}">
              <a16:creationId xmlns:a16="http://schemas.microsoft.com/office/drawing/2014/main" id="{00000000-0008-0000-0000-00007E2F01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l="13229" r="13066" b="12540"/>
        <a:stretch>
          <a:fillRect/>
        </a:stretch>
      </xdr:blipFill>
      <xdr:spPr bwMode="auto">
        <a:xfrm>
          <a:off x="1647410" y="202067729"/>
          <a:ext cx="781048" cy="758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207410</xdr:colOff>
      <xdr:row>241</xdr:row>
      <xdr:rowOff>23473</xdr:rowOff>
    </xdr:from>
    <xdr:to>
      <xdr:col>5</xdr:col>
      <xdr:colOff>741081</xdr:colOff>
      <xdr:row>247</xdr:row>
      <xdr:rowOff>0</xdr:rowOff>
    </xdr:to>
    <xdr:grpSp>
      <xdr:nvGrpSpPr>
        <xdr:cNvPr id="8" name="Groupe 7">
          <a:extLst>
            <a:ext uri="{FF2B5EF4-FFF2-40B4-BE49-F238E27FC236}">
              <a16:creationId xmlns:a16="http://schemas.microsoft.com/office/drawing/2014/main" id="{00000000-0008-0000-0000-000008000000}"/>
            </a:ext>
          </a:extLst>
        </xdr:cNvPr>
        <xdr:cNvGrpSpPr/>
      </xdr:nvGrpSpPr>
      <xdr:grpSpPr>
        <a:xfrm rot="21036988">
          <a:off x="2161396" y="40697944"/>
          <a:ext cx="1518828" cy="956242"/>
          <a:chOff x="488674" y="42348978"/>
          <a:chExt cx="2327413" cy="1258957"/>
        </a:xfrm>
      </xdr:grpSpPr>
      <xdr:sp macro="" textlink="">
        <xdr:nvSpPr>
          <xdr:cNvPr id="6" name="Explosion 2 5">
            <a:extLst>
              <a:ext uri="{FF2B5EF4-FFF2-40B4-BE49-F238E27FC236}">
                <a16:creationId xmlns:a16="http://schemas.microsoft.com/office/drawing/2014/main" id="{00000000-0008-0000-0000-000006000000}"/>
              </a:ext>
            </a:extLst>
          </xdr:cNvPr>
          <xdr:cNvSpPr/>
        </xdr:nvSpPr>
        <xdr:spPr bwMode="auto">
          <a:xfrm>
            <a:off x="488674" y="42348978"/>
            <a:ext cx="2327413" cy="1258957"/>
          </a:xfrm>
          <a:prstGeom prst="irregularSeal2">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2000"/>
          </a:p>
        </xdr:txBody>
      </xdr:sp>
      <xdr:sp macro="" textlink="">
        <xdr:nvSpPr>
          <xdr:cNvPr id="7" name="Rectangle 6">
            <a:extLst>
              <a:ext uri="{FF2B5EF4-FFF2-40B4-BE49-F238E27FC236}">
                <a16:creationId xmlns:a16="http://schemas.microsoft.com/office/drawing/2014/main" id="{00000000-0008-0000-0000-000007000000}"/>
              </a:ext>
            </a:extLst>
          </xdr:cNvPr>
          <xdr:cNvSpPr/>
        </xdr:nvSpPr>
        <xdr:spPr>
          <a:xfrm rot="20362369">
            <a:off x="858242" y="42814200"/>
            <a:ext cx="1286208" cy="313417"/>
          </a:xfrm>
          <a:prstGeom prst="rect">
            <a:avLst/>
          </a:prstGeom>
          <a:solidFill>
            <a:srgbClr val="FFFF00"/>
          </a:solidFill>
        </xdr:spPr>
        <xdr:txBody>
          <a:bodyPr wrap="square" lIns="91440" tIns="45720" rIns="91440" bIns="45720">
            <a:noAutofit/>
          </a:bodyPr>
          <a:lstStyle/>
          <a:p>
            <a:pPr algn="ctr"/>
            <a:r>
              <a:rPr lang="fr-FR" sz="1200" b="1" cap="none" spc="0">
                <a:ln w="12700" cmpd="sng">
                  <a:solidFill>
                    <a:schemeClr val="tx1"/>
                  </a:solidFill>
                  <a:prstDash val="solid"/>
                </a:ln>
                <a:solidFill>
                  <a:srgbClr val="FF0000"/>
                </a:solidFill>
                <a:effectLst>
                  <a:outerShdw blurRad="41275" dist="12700" dir="12000000" algn="tl" rotWithShape="0">
                    <a:srgbClr val="000000">
                      <a:alpha val="40000"/>
                    </a:srgbClr>
                  </a:outerShdw>
                </a:effectLst>
                <a:latin typeface="Arial" panose="020B0604020202020204" pitchFamily="34" charset="0"/>
                <a:cs typeface="Arial" panose="020B0604020202020204" pitchFamily="34" charset="0"/>
              </a:rPr>
              <a:t>Nouveau</a:t>
            </a:r>
          </a:p>
        </xdr:txBody>
      </xdr:sp>
    </xdr:grpSp>
    <xdr:clientData/>
  </xdr:twoCellAnchor>
  <xdr:oneCellAnchor>
    <xdr:from>
      <xdr:col>2</xdr:col>
      <xdr:colOff>24848</xdr:colOff>
      <xdr:row>138</xdr:row>
      <xdr:rowOff>0</xdr:rowOff>
    </xdr:from>
    <xdr:ext cx="5988326" cy="784830"/>
    <xdr:sp macro="" textlink="">
      <xdr:nvSpPr>
        <xdr:cNvPr id="247" name="Rectangle 246">
          <a:extLst>
            <a:ext uri="{FF2B5EF4-FFF2-40B4-BE49-F238E27FC236}">
              <a16:creationId xmlns:a16="http://schemas.microsoft.com/office/drawing/2014/main" id="{00000000-0008-0000-0000-0000F7000000}"/>
            </a:ext>
          </a:extLst>
        </xdr:cNvPr>
        <xdr:cNvSpPr/>
      </xdr:nvSpPr>
      <xdr:spPr>
        <a:xfrm>
          <a:off x="1209261" y="23174740"/>
          <a:ext cx="5988326" cy="784830"/>
        </a:xfrm>
        <a:prstGeom prst="rect">
          <a:avLst/>
        </a:prstGeom>
        <a:noFill/>
      </xdr:spPr>
      <xdr:txBody>
        <a:bodyPr wrap="square" lIns="91440" tIns="45720" rIns="91440" bIns="45720">
          <a:spAutoFit/>
        </a:bodyPr>
        <a:lstStyle/>
        <a:p>
          <a:pPr algn="ctr">
            <a:lnSpc>
              <a:spcPts val="5400"/>
            </a:lnSpc>
          </a:pPr>
          <a:r>
            <a:rPr lang="fr-FR" sz="4800" b="1" cap="none" spc="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E</a:t>
          </a:r>
          <a:r>
            <a:rPr lang="fr-FR" sz="4800" b="1" cap="none" spc="0" baseline="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 I F F E L </a:t>
          </a:r>
          <a:r>
            <a:rPr lang="fr-FR" sz="4800" b="1" cap="none" spc="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O R</a:t>
          </a:r>
        </a:p>
      </xdr:txBody>
    </xdr:sp>
    <xdr:clientData/>
  </xdr:oneCellAnchor>
  <xdr:oneCellAnchor>
    <xdr:from>
      <xdr:col>2</xdr:col>
      <xdr:colOff>16565</xdr:colOff>
      <xdr:row>141</xdr:row>
      <xdr:rowOff>32243</xdr:rowOff>
    </xdr:from>
    <xdr:ext cx="6004892" cy="680956"/>
    <xdr:sp macro="" textlink="">
      <xdr:nvSpPr>
        <xdr:cNvPr id="249" name="Rectangle 248">
          <a:extLst>
            <a:ext uri="{FF2B5EF4-FFF2-40B4-BE49-F238E27FC236}">
              <a16:creationId xmlns:a16="http://schemas.microsoft.com/office/drawing/2014/main" id="{00000000-0008-0000-0000-0000F9000000}"/>
            </a:ext>
          </a:extLst>
        </xdr:cNvPr>
        <xdr:cNvSpPr/>
      </xdr:nvSpPr>
      <xdr:spPr>
        <a:xfrm>
          <a:off x="1200978" y="23819895"/>
          <a:ext cx="6004892" cy="680956"/>
        </a:xfrm>
        <a:prstGeom prst="rect">
          <a:avLst/>
        </a:prstGeom>
        <a:noFill/>
      </xdr:spPr>
      <xdr:txBody>
        <a:bodyPr wrap="square" lIns="91440" tIns="45720" rIns="91440" bIns="45720">
          <a:spAutoFit/>
        </a:bodyPr>
        <a:lstStyle/>
        <a:p>
          <a:pPr algn="ctr"/>
          <a:r>
            <a:rPr lang="fr-FR" sz="4000" b="0" cap="none" spc="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rPr>
            <a:t>Butoir mural</a:t>
          </a:r>
          <a:r>
            <a:rPr lang="fr-FR" sz="4000" b="0" cap="none" spc="0" baseline="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rPr>
            <a:t> adhésif</a:t>
          </a:r>
          <a:endParaRPr lang="fr-FR" sz="4000" b="0" cap="none" spc="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endParaRPr>
        </a:p>
      </xdr:txBody>
    </xdr:sp>
    <xdr:clientData/>
  </xdr:oneCellAnchor>
  <xdr:oneCellAnchor>
    <xdr:from>
      <xdr:col>2</xdr:col>
      <xdr:colOff>24847</xdr:colOff>
      <xdr:row>145</xdr:row>
      <xdr:rowOff>61830</xdr:rowOff>
    </xdr:from>
    <xdr:ext cx="5996609" cy="563231"/>
    <xdr:sp macro="" textlink="">
      <xdr:nvSpPr>
        <xdr:cNvPr id="252" name="Rectangle 251">
          <a:extLst>
            <a:ext uri="{FF2B5EF4-FFF2-40B4-BE49-F238E27FC236}">
              <a16:creationId xmlns:a16="http://schemas.microsoft.com/office/drawing/2014/main" id="{00000000-0008-0000-0000-0000FC000000}"/>
            </a:ext>
          </a:extLst>
        </xdr:cNvPr>
        <xdr:cNvSpPr/>
      </xdr:nvSpPr>
      <xdr:spPr>
        <a:xfrm>
          <a:off x="1209260" y="24512091"/>
          <a:ext cx="5996609" cy="563231"/>
        </a:xfrm>
        <a:prstGeom prst="rect">
          <a:avLst/>
        </a:prstGeom>
        <a:noFill/>
      </xdr:spPr>
      <xdr:txBody>
        <a:bodyPr wrap="square" lIns="91440" tIns="45720" rIns="91440" bIns="45720">
          <a:spAutoFit/>
        </a:bodyPr>
        <a:lstStyle/>
        <a:p>
          <a:pPr algn="ctr"/>
          <a:r>
            <a:rPr lang="fr-FR" sz="3200" b="0" cap="none" spc="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rPr>
            <a:t>D.36 mm Longueur 72mm</a:t>
          </a:r>
        </a:p>
      </xdr:txBody>
    </xdr:sp>
    <xdr:clientData/>
  </xdr:oneCellAnchor>
  <xdr:twoCellAnchor editAs="oneCell">
    <xdr:from>
      <xdr:col>5</xdr:col>
      <xdr:colOff>447260</xdr:colOff>
      <xdr:row>158</xdr:row>
      <xdr:rowOff>124231</xdr:rowOff>
    </xdr:from>
    <xdr:to>
      <xdr:col>5</xdr:col>
      <xdr:colOff>1993718</xdr:colOff>
      <xdr:row>164</xdr:row>
      <xdr:rowOff>41404</xdr:rowOff>
    </xdr:to>
    <xdr:pic>
      <xdr:nvPicPr>
        <xdr:cNvPr id="9" name="Imag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100" cstate="print">
          <a:extLst>
            <a:ext uri="{28A0092B-C50C-407E-A947-70E740481C1C}">
              <a14:useLocalDpi xmlns:a14="http://schemas.microsoft.com/office/drawing/2010/main" val="0"/>
            </a:ext>
          </a:extLst>
        </a:blip>
        <a:srcRect l="13767" t="14916" r="15382" b="4910"/>
        <a:stretch/>
      </xdr:blipFill>
      <xdr:spPr>
        <a:xfrm rot="5400000">
          <a:off x="3581032" y="26410285"/>
          <a:ext cx="911087" cy="1546458"/>
        </a:xfrm>
        <a:prstGeom prst="rect">
          <a:avLst/>
        </a:prstGeom>
      </xdr:spPr>
    </xdr:pic>
    <xdr:clientData/>
  </xdr:twoCellAnchor>
  <xdr:twoCellAnchor editAs="oneCell">
    <xdr:from>
      <xdr:col>5</xdr:col>
      <xdr:colOff>364435</xdr:colOff>
      <xdr:row>154</xdr:row>
      <xdr:rowOff>66264</xdr:rowOff>
    </xdr:from>
    <xdr:to>
      <xdr:col>5</xdr:col>
      <xdr:colOff>1996109</xdr:colOff>
      <xdr:row>158</xdr:row>
      <xdr:rowOff>140810</xdr:rowOff>
    </xdr:to>
    <xdr:pic>
      <xdr:nvPicPr>
        <xdr:cNvPr id="11" name="Imag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01" cstate="print">
          <a:extLst>
            <a:ext uri="{28A0092B-C50C-407E-A947-70E740481C1C}">
              <a14:useLocalDpi xmlns:a14="http://schemas.microsoft.com/office/drawing/2010/main" val="0"/>
            </a:ext>
          </a:extLst>
        </a:blip>
        <a:srcRect l="23151" t="15604" r="20786" b="1669"/>
        <a:stretch/>
      </xdr:blipFill>
      <xdr:spPr>
        <a:xfrm rot="5400000">
          <a:off x="3627782" y="25560134"/>
          <a:ext cx="737154" cy="1631674"/>
        </a:xfrm>
        <a:prstGeom prst="rect">
          <a:avLst/>
        </a:prstGeom>
      </xdr:spPr>
    </xdr:pic>
    <xdr:clientData/>
  </xdr:twoCellAnchor>
  <xdr:twoCellAnchor editAs="oneCell">
    <xdr:from>
      <xdr:col>5</xdr:col>
      <xdr:colOff>660734</xdr:colOff>
      <xdr:row>167</xdr:row>
      <xdr:rowOff>16003</xdr:rowOff>
    </xdr:from>
    <xdr:to>
      <xdr:col>9</xdr:col>
      <xdr:colOff>133790</xdr:colOff>
      <xdr:row>179</xdr:row>
      <xdr:rowOff>96077</xdr:rowOff>
    </xdr:to>
    <xdr:pic>
      <xdr:nvPicPr>
        <xdr:cNvPr id="12" name="Imag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3582610" y="28661948"/>
          <a:ext cx="3855870" cy="2098060"/>
        </a:xfrm>
        <a:prstGeom prst="rect">
          <a:avLst/>
        </a:prstGeom>
      </xdr:spPr>
    </xdr:pic>
    <xdr:clientData/>
  </xdr:twoCellAnchor>
  <xdr:twoCellAnchor editAs="oneCell">
    <xdr:from>
      <xdr:col>5</xdr:col>
      <xdr:colOff>333123</xdr:colOff>
      <xdr:row>148</xdr:row>
      <xdr:rowOff>132521</xdr:rowOff>
    </xdr:from>
    <xdr:to>
      <xdr:col>5</xdr:col>
      <xdr:colOff>2134310</xdr:colOff>
      <xdr:row>154</xdr:row>
      <xdr:rowOff>124242</xdr:rowOff>
    </xdr:to>
    <xdr:pic>
      <xdr:nvPicPr>
        <xdr:cNvPr id="14" name="Image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103" cstate="print">
          <a:extLst>
            <a:ext uri="{28A0092B-C50C-407E-A947-70E740481C1C}">
              <a14:useLocalDpi xmlns:a14="http://schemas.microsoft.com/office/drawing/2010/main" val="0"/>
            </a:ext>
          </a:extLst>
        </a:blip>
        <a:srcRect l="11176" t="8627" r="13823"/>
        <a:stretch/>
      </xdr:blipFill>
      <xdr:spPr>
        <a:xfrm rot="5400000">
          <a:off x="3556987" y="24671961"/>
          <a:ext cx="985634" cy="1801187"/>
        </a:xfrm>
        <a:prstGeom prst="rect">
          <a:avLst/>
        </a:prstGeom>
      </xdr:spPr>
    </xdr:pic>
    <xdr:clientData/>
  </xdr:twoCellAnchor>
  <xdr:twoCellAnchor editAs="oneCell">
    <xdr:from>
      <xdr:col>0</xdr:col>
      <xdr:colOff>98922</xdr:colOff>
      <xdr:row>166</xdr:row>
      <xdr:rowOff>29948</xdr:rowOff>
    </xdr:from>
    <xdr:to>
      <xdr:col>5</xdr:col>
      <xdr:colOff>23071</xdr:colOff>
      <xdr:row>177</xdr:row>
      <xdr:rowOff>20655</xdr:rowOff>
    </xdr:to>
    <xdr:grpSp>
      <xdr:nvGrpSpPr>
        <xdr:cNvPr id="262" name="Groupe 261">
          <a:extLst>
            <a:ext uri="{FF2B5EF4-FFF2-40B4-BE49-F238E27FC236}">
              <a16:creationId xmlns:a16="http://schemas.microsoft.com/office/drawing/2014/main" id="{00000000-0008-0000-0000-000006010000}"/>
            </a:ext>
          </a:extLst>
        </xdr:cNvPr>
        <xdr:cNvGrpSpPr/>
      </xdr:nvGrpSpPr>
      <xdr:grpSpPr>
        <a:xfrm rot="21036988">
          <a:off x="98922" y="28267491"/>
          <a:ext cx="2863292" cy="1786850"/>
          <a:chOff x="488674" y="42348978"/>
          <a:chExt cx="2327413" cy="1258957"/>
        </a:xfrm>
      </xdr:grpSpPr>
      <xdr:sp macro="" textlink="">
        <xdr:nvSpPr>
          <xdr:cNvPr id="263" name="Explosion 2 262">
            <a:extLst>
              <a:ext uri="{FF2B5EF4-FFF2-40B4-BE49-F238E27FC236}">
                <a16:creationId xmlns:a16="http://schemas.microsoft.com/office/drawing/2014/main" id="{00000000-0008-0000-0000-000007010000}"/>
              </a:ext>
            </a:extLst>
          </xdr:cNvPr>
          <xdr:cNvSpPr/>
        </xdr:nvSpPr>
        <xdr:spPr bwMode="auto">
          <a:xfrm>
            <a:off x="488674" y="42348978"/>
            <a:ext cx="2327413" cy="1258957"/>
          </a:xfrm>
          <a:prstGeom prst="irregularSeal2">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2000"/>
          </a:p>
        </xdr:txBody>
      </xdr:sp>
      <xdr:sp macro="" textlink="">
        <xdr:nvSpPr>
          <xdr:cNvPr id="264" name="Rectangle 263">
            <a:extLst>
              <a:ext uri="{FF2B5EF4-FFF2-40B4-BE49-F238E27FC236}">
                <a16:creationId xmlns:a16="http://schemas.microsoft.com/office/drawing/2014/main" id="{00000000-0008-0000-0000-000008010000}"/>
              </a:ext>
            </a:extLst>
          </xdr:cNvPr>
          <xdr:cNvSpPr/>
        </xdr:nvSpPr>
        <xdr:spPr>
          <a:xfrm rot="20362369">
            <a:off x="870360" y="42830524"/>
            <a:ext cx="1286207" cy="313416"/>
          </a:xfrm>
          <a:prstGeom prst="rect">
            <a:avLst/>
          </a:prstGeom>
          <a:solidFill>
            <a:srgbClr val="FFFF00"/>
          </a:solidFill>
        </xdr:spPr>
        <xdr:txBody>
          <a:bodyPr wrap="square" lIns="91440" tIns="45720" rIns="91440" bIns="45720">
            <a:noAutofit/>
          </a:bodyPr>
          <a:lstStyle/>
          <a:p>
            <a:pPr algn="ctr"/>
            <a:r>
              <a:rPr lang="fr-FR" sz="2000" b="1" cap="none" spc="0">
                <a:ln w="12700" cmpd="sng">
                  <a:solidFill>
                    <a:schemeClr val="tx1"/>
                  </a:solidFill>
                  <a:prstDash val="solid"/>
                </a:ln>
                <a:solidFill>
                  <a:srgbClr val="FF0000"/>
                </a:solidFill>
                <a:effectLst>
                  <a:outerShdw blurRad="41275" dist="12700" dir="12000000" algn="tl" rotWithShape="0">
                    <a:srgbClr val="000000">
                      <a:alpha val="40000"/>
                    </a:srgbClr>
                  </a:outerShdw>
                </a:effectLst>
                <a:latin typeface="Arial" panose="020B0604020202020204" pitchFamily="34" charset="0"/>
                <a:cs typeface="Arial" panose="020B0604020202020204" pitchFamily="34" charset="0"/>
              </a:rPr>
              <a:t>Nouveau</a:t>
            </a:r>
          </a:p>
        </xdr:txBody>
      </xdr:sp>
    </xdr:grpSp>
    <xdr:clientData/>
  </xdr:twoCellAnchor>
  <xdr:oneCellAnchor>
    <xdr:from>
      <xdr:col>0</xdr:col>
      <xdr:colOff>56291</xdr:colOff>
      <xdr:row>180</xdr:row>
      <xdr:rowOff>0</xdr:rowOff>
    </xdr:from>
    <xdr:ext cx="3183866" cy="471703"/>
    <xdr:sp macro="" textlink="">
      <xdr:nvSpPr>
        <xdr:cNvPr id="269" name="Rectangle 268">
          <a:extLst>
            <a:ext uri="{FF2B5EF4-FFF2-40B4-BE49-F238E27FC236}">
              <a16:creationId xmlns:a16="http://schemas.microsoft.com/office/drawing/2014/main" id="{00000000-0008-0000-0000-00000D010000}"/>
            </a:ext>
          </a:extLst>
        </xdr:cNvPr>
        <xdr:cNvSpPr/>
      </xdr:nvSpPr>
      <xdr:spPr>
        <a:xfrm rot="20678653">
          <a:off x="56291" y="30445214"/>
          <a:ext cx="3183866" cy="471703"/>
        </a:xfrm>
        <a:prstGeom prst="rect">
          <a:avLst/>
        </a:prstGeom>
        <a:noFill/>
      </xdr:spPr>
      <xdr:txBody>
        <a:bodyPr wrap="square" lIns="91440" tIns="45720" rIns="91440" bIns="45720">
          <a:noAutofit/>
        </a:bodyPr>
        <a:lstStyle/>
        <a:p>
          <a:pPr algn="ctr"/>
          <a:r>
            <a:rPr lang="fr-FR" sz="6000" b="1" cap="none" spc="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Nouveau</a:t>
          </a:r>
        </a:p>
      </xdr:txBody>
    </xdr:sp>
    <xdr:clientData/>
  </xdr:oneCellAnchor>
  <xdr:twoCellAnchor editAs="oneCell">
    <xdr:from>
      <xdr:col>6</xdr:col>
      <xdr:colOff>282865</xdr:colOff>
      <xdr:row>193</xdr:row>
      <xdr:rowOff>97049</xdr:rowOff>
    </xdr:from>
    <xdr:to>
      <xdr:col>9</xdr:col>
      <xdr:colOff>552878</xdr:colOff>
      <xdr:row>196</xdr:row>
      <xdr:rowOff>105331</xdr:rowOff>
    </xdr:to>
    <xdr:sp macro="" textlink="">
      <xdr:nvSpPr>
        <xdr:cNvPr id="15" name="Rectangle à coins arrondis 14">
          <a:extLst>
            <a:ext uri="{FF2B5EF4-FFF2-40B4-BE49-F238E27FC236}">
              <a16:creationId xmlns:a16="http://schemas.microsoft.com/office/drawing/2014/main" id="{00000000-0008-0000-0000-00000F000000}"/>
            </a:ext>
          </a:extLst>
        </xdr:cNvPr>
        <xdr:cNvSpPr/>
      </xdr:nvSpPr>
      <xdr:spPr bwMode="auto">
        <a:xfrm>
          <a:off x="5800796" y="32830204"/>
          <a:ext cx="2273548" cy="500955"/>
        </a:xfrm>
        <a:prstGeom prst="roundRect">
          <a:avLst/>
        </a:prstGeom>
        <a:solidFill>
          <a:schemeClr val="bg2">
            <a:lumMod val="90000"/>
          </a:schemeClr>
        </a:solidFill>
        <a:ln w="1270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ctr"/>
          <a:r>
            <a:rPr lang="fr-FR" sz="1100"/>
            <a:t>S'adapte aux portes</a:t>
          </a:r>
          <a:r>
            <a:rPr lang="fr-FR" sz="1100" baseline="0"/>
            <a:t> en verre et aux portes lourdes (jusqu'à 100 Kg).</a:t>
          </a:r>
          <a:endParaRPr lang="fr-FR" sz="1100"/>
        </a:p>
      </xdr:txBody>
    </xdr:sp>
    <xdr:clientData/>
  </xdr:twoCellAnchor>
  <xdr:twoCellAnchor>
    <xdr:from>
      <xdr:col>1</xdr:col>
      <xdr:colOff>1655</xdr:colOff>
      <xdr:row>898</xdr:row>
      <xdr:rowOff>82808</xdr:rowOff>
    </xdr:from>
    <xdr:to>
      <xdr:col>1</xdr:col>
      <xdr:colOff>233568</xdr:colOff>
      <xdr:row>899</xdr:row>
      <xdr:rowOff>162322</xdr:rowOff>
    </xdr:to>
    <xdr:sp macro="" textlink="">
      <xdr:nvSpPr>
        <xdr:cNvPr id="13" name="Ellipse 12">
          <a:extLst>
            <a:ext uri="{FF2B5EF4-FFF2-40B4-BE49-F238E27FC236}">
              <a16:creationId xmlns:a16="http://schemas.microsoft.com/office/drawing/2014/main" id="{00000000-0008-0000-0000-00000D000000}"/>
            </a:ext>
          </a:extLst>
        </xdr:cNvPr>
        <xdr:cNvSpPr/>
      </xdr:nvSpPr>
      <xdr:spPr bwMode="auto">
        <a:xfrm>
          <a:off x="465481" y="153427025"/>
          <a:ext cx="231913" cy="294862"/>
        </a:xfrm>
        <a:prstGeom prst="ellipse">
          <a:avLst/>
        </a:pr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lang="fr-FR" sz="1100"/>
            <a:t> 1</a:t>
          </a:r>
        </a:p>
      </xdr:txBody>
    </xdr:sp>
    <xdr:clientData/>
  </xdr:twoCellAnchor>
  <xdr:twoCellAnchor>
    <xdr:from>
      <xdr:col>0</xdr:col>
      <xdr:colOff>349534</xdr:colOff>
      <xdr:row>904</xdr:row>
      <xdr:rowOff>76176</xdr:rowOff>
    </xdr:from>
    <xdr:to>
      <xdr:col>1</xdr:col>
      <xdr:colOff>117621</xdr:colOff>
      <xdr:row>905</xdr:row>
      <xdr:rowOff>155690</xdr:rowOff>
    </xdr:to>
    <xdr:sp macro="" textlink="">
      <xdr:nvSpPr>
        <xdr:cNvPr id="303" name="Ellipse 302">
          <a:extLst>
            <a:ext uri="{FF2B5EF4-FFF2-40B4-BE49-F238E27FC236}">
              <a16:creationId xmlns:a16="http://schemas.microsoft.com/office/drawing/2014/main" id="{00000000-0008-0000-0000-00002F010000}"/>
            </a:ext>
          </a:extLst>
        </xdr:cNvPr>
        <xdr:cNvSpPr/>
      </xdr:nvSpPr>
      <xdr:spPr bwMode="auto">
        <a:xfrm>
          <a:off x="349534" y="154464002"/>
          <a:ext cx="231913" cy="245166"/>
        </a:xfrm>
        <a:prstGeom prst="ellipse">
          <a:avLst/>
        </a:pr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lang="fr-FR" sz="1100"/>
            <a:t> 2</a:t>
          </a:r>
        </a:p>
      </xdr:txBody>
    </xdr:sp>
    <xdr:clientData/>
  </xdr:twoCellAnchor>
  <xdr:twoCellAnchor>
    <xdr:from>
      <xdr:col>0</xdr:col>
      <xdr:colOff>208731</xdr:colOff>
      <xdr:row>908</xdr:row>
      <xdr:rowOff>349504</xdr:rowOff>
    </xdr:from>
    <xdr:to>
      <xdr:col>0</xdr:col>
      <xdr:colOff>440644</xdr:colOff>
      <xdr:row>910</xdr:row>
      <xdr:rowOff>56300</xdr:rowOff>
    </xdr:to>
    <xdr:sp macro="" textlink="">
      <xdr:nvSpPr>
        <xdr:cNvPr id="304" name="Ellipse 303">
          <a:extLst>
            <a:ext uri="{FF2B5EF4-FFF2-40B4-BE49-F238E27FC236}">
              <a16:creationId xmlns:a16="http://schemas.microsoft.com/office/drawing/2014/main" id="{00000000-0008-0000-0000-000030010000}"/>
            </a:ext>
          </a:extLst>
        </xdr:cNvPr>
        <xdr:cNvSpPr/>
      </xdr:nvSpPr>
      <xdr:spPr bwMode="auto">
        <a:xfrm>
          <a:off x="208731" y="155399939"/>
          <a:ext cx="231913" cy="245165"/>
        </a:xfrm>
        <a:prstGeom prst="ellipse">
          <a:avLst/>
        </a:pr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lang="fr-FR" sz="1100"/>
            <a:t> 3</a:t>
          </a:r>
        </a:p>
      </xdr:txBody>
    </xdr:sp>
    <xdr:clientData/>
  </xdr:twoCellAnchor>
  <xdr:twoCellAnchor editAs="oneCell">
    <xdr:from>
      <xdr:col>5</xdr:col>
      <xdr:colOff>1104156</xdr:colOff>
      <xdr:row>255</xdr:row>
      <xdr:rowOff>132523</xdr:rowOff>
    </xdr:from>
    <xdr:to>
      <xdr:col>5</xdr:col>
      <xdr:colOff>2344916</xdr:colOff>
      <xdr:row>260</xdr:row>
      <xdr:rowOff>152398</xdr:rowOff>
    </xdr:to>
    <xdr:pic>
      <xdr:nvPicPr>
        <xdr:cNvPr id="17" name="Imag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3920243" y="40591410"/>
          <a:ext cx="1240760" cy="1298712"/>
        </a:xfrm>
        <a:prstGeom prst="rect">
          <a:avLst/>
        </a:prstGeom>
      </xdr:spPr>
    </xdr:pic>
    <xdr:clientData/>
  </xdr:twoCellAnchor>
  <xdr:twoCellAnchor editAs="oneCell">
    <xdr:from>
      <xdr:col>5</xdr:col>
      <xdr:colOff>165656</xdr:colOff>
      <xdr:row>189</xdr:row>
      <xdr:rowOff>38108</xdr:rowOff>
    </xdr:from>
    <xdr:to>
      <xdr:col>5</xdr:col>
      <xdr:colOff>2219740</xdr:colOff>
      <xdr:row>193</xdr:row>
      <xdr:rowOff>118763</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2981743" y="32260769"/>
          <a:ext cx="2054084" cy="743262"/>
        </a:xfrm>
        <a:prstGeom prst="rect">
          <a:avLst/>
        </a:prstGeom>
      </xdr:spPr>
    </xdr:pic>
    <xdr:clientData/>
  </xdr:twoCellAnchor>
  <xdr:twoCellAnchor editAs="oneCell">
    <xdr:from>
      <xdr:col>7</xdr:col>
      <xdr:colOff>246529</xdr:colOff>
      <xdr:row>264</xdr:row>
      <xdr:rowOff>62269</xdr:rowOff>
    </xdr:from>
    <xdr:to>
      <xdr:col>9</xdr:col>
      <xdr:colOff>364436</xdr:colOff>
      <xdr:row>271</xdr:row>
      <xdr:rowOff>83708</xdr:rowOff>
    </xdr:to>
    <xdr:pic>
      <xdr:nvPicPr>
        <xdr:cNvPr id="20" name="Imag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6454588" y="43664357"/>
          <a:ext cx="1417789" cy="1119618"/>
        </a:xfrm>
        <a:prstGeom prst="rect">
          <a:avLst/>
        </a:prstGeom>
      </xdr:spPr>
    </xdr:pic>
    <xdr:clientData/>
  </xdr:twoCellAnchor>
  <xdr:twoCellAnchor>
    <xdr:from>
      <xdr:col>5</xdr:col>
      <xdr:colOff>43076</xdr:colOff>
      <xdr:row>921</xdr:row>
      <xdr:rowOff>139162</xdr:rowOff>
    </xdr:from>
    <xdr:to>
      <xdr:col>9</xdr:col>
      <xdr:colOff>566538</xdr:colOff>
      <xdr:row>929</xdr:row>
      <xdr:rowOff>99392</xdr:rowOff>
    </xdr:to>
    <xdr:sp macro="" textlink="">
      <xdr:nvSpPr>
        <xdr:cNvPr id="267" name="Text Box 267">
          <a:extLst>
            <a:ext uri="{FF2B5EF4-FFF2-40B4-BE49-F238E27FC236}">
              <a16:creationId xmlns:a16="http://schemas.microsoft.com/office/drawing/2014/main" id="{00000000-0008-0000-0000-00000B010000}"/>
            </a:ext>
          </a:extLst>
        </xdr:cNvPr>
        <xdr:cNvSpPr txBox="1">
          <a:spLocks noChangeArrowheads="1"/>
        </xdr:cNvSpPr>
      </xdr:nvSpPr>
      <xdr:spPr bwMode="auto">
        <a:xfrm>
          <a:off x="2966837" y="157574988"/>
          <a:ext cx="4913244" cy="1285447"/>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fr-FR" sz="900" b="0" i="0" u="none" strike="noStrike" baseline="0">
              <a:solidFill>
                <a:srgbClr val="000000"/>
              </a:solidFill>
              <a:latin typeface="Arial"/>
              <a:cs typeface="Arial"/>
            </a:rPr>
            <a:t>Afin d’assurer la sécurité et d’éviter le décrochage intempestif de la tige porteuse de tableau, CiviC Industrie a mis au point la « TIGE CROSSE ».</a:t>
          </a:r>
        </a:p>
        <a:p>
          <a:pPr algn="l" rtl="0">
            <a:defRPr sz="1000"/>
          </a:pP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Sa géométrie spécifique, combinée à celle du rail (cimaise) rend impossible tout décrochage par un mouvement vertical parallèle au mur.</a:t>
          </a:r>
        </a:p>
        <a:p>
          <a:pPr algn="l" rtl="0">
            <a:defRPr sz="1000"/>
          </a:pPr>
          <a:endParaRPr lang="fr-FR" sz="12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Pour être mise en place ou être enlevée du rail (cimaise), il est indispensable que la tige forme avec le mur un angle d’environ 30 degrés. </a:t>
          </a:r>
        </a:p>
        <a:p>
          <a:pPr algn="l" rtl="0">
            <a:defRPr sz="1000"/>
          </a:pPr>
          <a:endParaRPr lang="fr-FR" sz="1000" b="0" i="0" u="none" strike="noStrike" baseline="0">
            <a:solidFill>
              <a:srgbClr val="000000"/>
            </a:solidFill>
            <a:latin typeface="Arial"/>
            <a:cs typeface="Arial"/>
          </a:endParaRPr>
        </a:p>
        <a:p>
          <a:pPr algn="l" rtl="0">
            <a:defRPr sz="1000"/>
          </a:pPr>
          <a:r>
            <a:rPr lang="fr-FR" sz="1200" b="0" i="0" u="none" strike="noStrike" baseline="0">
              <a:solidFill>
                <a:srgbClr val="000000"/>
              </a:solidFill>
              <a:latin typeface="Arial"/>
              <a:cs typeface="Arial"/>
            </a:rPr>
            <a:t>Voir croquis ci-dessous.</a:t>
          </a:r>
        </a:p>
        <a:p>
          <a:pPr algn="l" rtl="0">
            <a:defRPr sz="1000"/>
          </a:pPr>
          <a:endParaRPr lang="fr-FR" sz="1200" b="0" i="0" u="none" strike="noStrike" baseline="0">
            <a:solidFill>
              <a:srgbClr val="000000"/>
            </a:solidFill>
            <a:latin typeface="Arial"/>
            <a:cs typeface="Arial"/>
          </a:endParaRPr>
        </a:p>
        <a:p>
          <a:pPr algn="l" rtl="0">
            <a:defRPr sz="1000"/>
          </a:pPr>
          <a:r>
            <a:rPr lang="fr-FR" sz="1200" b="0" i="0" u="none" strike="noStrike" baseline="0">
              <a:solidFill>
                <a:srgbClr val="000000"/>
              </a:solidFill>
              <a:latin typeface="Arial"/>
              <a:cs typeface="Arial"/>
            </a:rPr>
            <a:t>Cimaises et Tiges disponibles en : </a:t>
          </a:r>
        </a:p>
        <a:p>
          <a:pPr algn="l" rtl="0">
            <a:defRPr sz="1000"/>
          </a:pPr>
          <a:r>
            <a:rPr lang="fr-FR" sz="1200" b="0" i="0" u="none" strike="noStrike" baseline="0">
              <a:solidFill>
                <a:srgbClr val="000000"/>
              </a:solidFill>
              <a:latin typeface="Arial"/>
              <a:cs typeface="Arial"/>
            </a:rPr>
            <a:t>ALU anodisé argent, anodisé champagne et époxy blanc. Acier : sur demande.</a:t>
          </a:r>
        </a:p>
        <a:p>
          <a:pPr algn="l" rtl="0">
            <a:defRPr sz="1000"/>
          </a:pPr>
          <a:endParaRPr lang="fr-FR" sz="1200" b="0" i="0" u="none" strike="noStrike" baseline="0">
            <a:solidFill>
              <a:srgbClr val="000000"/>
            </a:solidFill>
            <a:latin typeface="Arial"/>
            <a:cs typeface="Arial"/>
          </a:endParaRPr>
        </a:p>
      </xdr:txBody>
    </xdr:sp>
    <xdr:clientData/>
  </xdr:twoCellAnchor>
  <xdr:twoCellAnchor>
    <xdr:from>
      <xdr:col>5</xdr:col>
      <xdr:colOff>1449456</xdr:colOff>
      <xdr:row>917</xdr:row>
      <xdr:rowOff>82824</xdr:rowOff>
    </xdr:from>
    <xdr:to>
      <xdr:col>9</xdr:col>
      <xdr:colOff>266285</xdr:colOff>
      <xdr:row>920</xdr:row>
      <xdr:rowOff>109329</xdr:rowOff>
    </xdr:to>
    <xdr:grpSp>
      <xdr:nvGrpSpPr>
        <xdr:cNvPr id="270" name="Group 283">
          <a:extLst>
            <a:ext uri="{FF2B5EF4-FFF2-40B4-BE49-F238E27FC236}">
              <a16:creationId xmlns:a16="http://schemas.microsoft.com/office/drawing/2014/main" id="{00000000-0008-0000-0000-00000E010000}"/>
            </a:ext>
          </a:extLst>
        </xdr:cNvPr>
        <xdr:cNvGrpSpPr>
          <a:grpSpLocks noChangeAspect="1"/>
        </xdr:cNvGrpSpPr>
      </xdr:nvGrpSpPr>
      <xdr:grpSpPr bwMode="auto">
        <a:xfrm>
          <a:off x="4388599" y="158497181"/>
          <a:ext cx="3198329" cy="516362"/>
          <a:chOff x="258" y="11127"/>
          <a:chExt cx="330" cy="57"/>
        </a:xfrm>
      </xdr:grpSpPr>
      <xdr:sp macro="" textlink="">
        <xdr:nvSpPr>
          <xdr:cNvPr id="271" name="AutoShape 281">
            <a:extLst>
              <a:ext uri="{FF2B5EF4-FFF2-40B4-BE49-F238E27FC236}">
                <a16:creationId xmlns:a16="http://schemas.microsoft.com/office/drawing/2014/main" id="{00000000-0008-0000-0000-00000F010000}"/>
              </a:ext>
            </a:extLst>
          </xdr:cNvPr>
          <xdr:cNvSpPr>
            <a:spLocks noChangeAspect="1" noChangeArrowheads="1"/>
          </xdr:cNvSpPr>
        </xdr:nvSpPr>
        <xdr:spPr bwMode="auto">
          <a:xfrm>
            <a:off x="258" y="11127"/>
            <a:ext cx="330" cy="57"/>
          </a:xfrm>
          <a:prstGeom prst="roundRect">
            <a:avLst>
              <a:gd name="adj" fmla="val 50000"/>
            </a:avLst>
          </a:prstGeom>
          <a:solidFill>
            <a:srgbClr val="00FF00"/>
          </a:solidFill>
          <a:ln w="9525">
            <a:solidFill>
              <a:srgbClr val="00FF00"/>
            </a:solidFill>
            <a:round/>
            <a:headEnd/>
            <a:tailEnd/>
          </a:ln>
        </xdr:spPr>
      </xdr:sp>
      <xdr:sp macro="" textlink="">
        <xdr:nvSpPr>
          <xdr:cNvPr id="272" name="WordArt 282">
            <a:extLst>
              <a:ext uri="{FF2B5EF4-FFF2-40B4-BE49-F238E27FC236}">
                <a16:creationId xmlns:a16="http://schemas.microsoft.com/office/drawing/2014/main" id="{00000000-0008-0000-0000-000010010000}"/>
              </a:ext>
            </a:extLst>
          </xdr:cNvPr>
          <xdr:cNvSpPr>
            <a:spLocks noChangeAspect="1" noChangeArrowheads="1" noChangeShapeType="1" noTextEdit="1"/>
          </xdr:cNvSpPr>
        </xdr:nvSpPr>
        <xdr:spPr bwMode="auto">
          <a:xfrm>
            <a:off x="274" y="11135"/>
            <a:ext cx="297" cy="42"/>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a:ln w="9525">
                  <a:solidFill>
                    <a:srgbClr val="FFFFFF"/>
                  </a:solidFill>
                  <a:round/>
                  <a:headEnd/>
                  <a:tailEnd/>
                </a:ln>
                <a:solidFill>
                  <a:srgbClr val="FFFFFF"/>
                </a:solidFill>
                <a:effectLst/>
                <a:latin typeface="Trebuchet MS"/>
              </a:rPr>
              <a:t>Tige Indécrochable  CROSSE</a:t>
            </a:r>
          </a:p>
        </xdr:txBody>
      </xdr:sp>
    </xdr:grpSp>
    <xdr:clientData/>
  </xdr:twoCellAnchor>
  <xdr:oneCellAnchor>
    <xdr:from>
      <xdr:col>2</xdr:col>
      <xdr:colOff>748748</xdr:colOff>
      <xdr:row>185</xdr:row>
      <xdr:rowOff>66261</xdr:rowOff>
    </xdr:from>
    <xdr:ext cx="4015408" cy="680956"/>
    <xdr:sp macro="" textlink="">
      <xdr:nvSpPr>
        <xdr:cNvPr id="260" name="Rectangle 259">
          <a:extLst>
            <a:ext uri="{FF2B5EF4-FFF2-40B4-BE49-F238E27FC236}">
              <a16:creationId xmlns:a16="http://schemas.microsoft.com/office/drawing/2014/main" id="{00000000-0008-0000-0000-000004010000}"/>
            </a:ext>
          </a:extLst>
        </xdr:cNvPr>
        <xdr:cNvSpPr/>
      </xdr:nvSpPr>
      <xdr:spPr>
        <a:xfrm>
          <a:off x="1934818" y="31599809"/>
          <a:ext cx="4015408" cy="680956"/>
        </a:xfrm>
        <a:prstGeom prst="rect">
          <a:avLst/>
        </a:prstGeom>
        <a:noFill/>
      </xdr:spPr>
      <xdr:txBody>
        <a:bodyPr wrap="square" lIns="91440" tIns="45720" rIns="91440" bIns="45720">
          <a:spAutoFit/>
        </a:bodyPr>
        <a:lstStyle/>
        <a:p>
          <a:pPr algn="ctr"/>
          <a:r>
            <a:rPr lang="fr-FR" sz="4000" b="0" cap="none" spc="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rPr>
            <a:t>Aluminium</a:t>
          </a:r>
        </a:p>
      </xdr:txBody>
    </xdr:sp>
    <xdr:clientData/>
  </xdr:oneCellAnchor>
  <xdr:oneCellAnchor>
    <xdr:from>
      <xdr:col>2</xdr:col>
      <xdr:colOff>781706</xdr:colOff>
      <xdr:row>195</xdr:row>
      <xdr:rowOff>20223</xdr:rowOff>
    </xdr:from>
    <xdr:ext cx="4008782" cy="680956"/>
    <xdr:sp macro="" textlink="">
      <xdr:nvSpPr>
        <xdr:cNvPr id="261" name="Rectangle 260">
          <a:extLst>
            <a:ext uri="{FF2B5EF4-FFF2-40B4-BE49-F238E27FC236}">
              <a16:creationId xmlns:a16="http://schemas.microsoft.com/office/drawing/2014/main" id="{00000000-0008-0000-0000-000005010000}"/>
            </a:ext>
          </a:extLst>
        </xdr:cNvPr>
        <xdr:cNvSpPr/>
      </xdr:nvSpPr>
      <xdr:spPr>
        <a:xfrm>
          <a:off x="2010103" y="33246051"/>
          <a:ext cx="4008782" cy="680956"/>
        </a:xfrm>
        <a:prstGeom prst="rect">
          <a:avLst/>
        </a:prstGeom>
        <a:noFill/>
      </xdr:spPr>
      <xdr:txBody>
        <a:bodyPr wrap="square" lIns="91440" tIns="45720" rIns="91440" bIns="45720">
          <a:spAutoFit/>
        </a:bodyPr>
        <a:lstStyle/>
        <a:p>
          <a:pPr algn="ctr"/>
          <a:r>
            <a:rPr lang="fr-FR" sz="4000" b="0" cap="none" spc="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rPr>
            <a:t>Laiton</a:t>
          </a:r>
          <a:r>
            <a:rPr lang="fr-FR" sz="4000" b="0" cap="none" spc="0" baseline="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rPr>
            <a:t> poli Verni</a:t>
          </a:r>
          <a:endParaRPr lang="fr-FR" sz="4000" b="0" cap="none" spc="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endParaRPr>
        </a:p>
      </xdr:txBody>
    </xdr:sp>
    <xdr:clientData/>
  </xdr:oneCellAnchor>
  <xdr:twoCellAnchor>
    <xdr:from>
      <xdr:col>2</xdr:col>
      <xdr:colOff>530087</xdr:colOff>
      <xdr:row>982</xdr:row>
      <xdr:rowOff>6626</xdr:rowOff>
    </xdr:from>
    <xdr:to>
      <xdr:col>8</xdr:col>
      <xdr:colOff>532986</xdr:colOff>
      <xdr:row>984</xdr:row>
      <xdr:rowOff>25677</xdr:rowOff>
    </xdr:to>
    <xdr:grpSp>
      <xdr:nvGrpSpPr>
        <xdr:cNvPr id="280" name="Group 25313">
          <a:extLst>
            <a:ext uri="{FF2B5EF4-FFF2-40B4-BE49-F238E27FC236}">
              <a16:creationId xmlns:a16="http://schemas.microsoft.com/office/drawing/2014/main" id="{00000000-0008-0000-0000-000018010000}"/>
            </a:ext>
          </a:extLst>
        </xdr:cNvPr>
        <xdr:cNvGrpSpPr>
          <a:grpSpLocks/>
        </xdr:cNvGrpSpPr>
      </xdr:nvGrpSpPr>
      <xdr:grpSpPr bwMode="auto">
        <a:xfrm>
          <a:off x="1722073" y="169366569"/>
          <a:ext cx="5587270" cy="345622"/>
          <a:chOff x="536" y="20473"/>
          <a:chExt cx="331" cy="47"/>
        </a:xfrm>
      </xdr:grpSpPr>
      <xdr:sp macro="" textlink="">
        <xdr:nvSpPr>
          <xdr:cNvPr id="281" name="AutoShape 324">
            <a:extLst>
              <a:ext uri="{FF2B5EF4-FFF2-40B4-BE49-F238E27FC236}">
                <a16:creationId xmlns:a16="http://schemas.microsoft.com/office/drawing/2014/main" id="{00000000-0008-0000-0000-000019010000}"/>
              </a:ext>
            </a:extLst>
          </xdr:cNvPr>
          <xdr:cNvSpPr>
            <a:spLocks noChangeArrowheads="1"/>
          </xdr:cNvSpPr>
        </xdr:nvSpPr>
        <xdr:spPr bwMode="auto">
          <a:xfrm>
            <a:off x="536" y="20474"/>
            <a:ext cx="331" cy="42"/>
          </a:xfrm>
          <a:prstGeom prst="roundRect">
            <a:avLst>
              <a:gd name="adj" fmla="val 50000"/>
            </a:avLst>
          </a:prstGeom>
          <a:solidFill>
            <a:srgbClr val="00FF00"/>
          </a:solidFill>
          <a:ln w="9525">
            <a:solidFill>
              <a:srgbClr val="00FF00"/>
            </a:solidFill>
            <a:round/>
            <a:headEnd/>
            <a:tailEnd/>
          </a:ln>
        </xdr:spPr>
        <xdr:txBody>
          <a:bodyPr/>
          <a:lstStyle/>
          <a:p>
            <a:endParaRPr lang="fr-FR"/>
          </a:p>
        </xdr:txBody>
      </xdr:sp>
      <xdr:sp macro="" textlink="">
        <xdr:nvSpPr>
          <xdr:cNvPr id="282" name="WordArt 325">
            <a:extLst>
              <a:ext uri="{FF2B5EF4-FFF2-40B4-BE49-F238E27FC236}">
                <a16:creationId xmlns:a16="http://schemas.microsoft.com/office/drawing/2014/main" id="{00000000-0008-0000-0000-00001A010000}"/>
              </a:ext>
            </a:extLst>
          </xdr:cNvPr>
          <xdr:cNvSpPr>
            <a:spLocks noChangeArrowheads="1" noChangeShapeType="1"/>
          </xdr:cNvSpPr>
        </xdr:nvSpPr>
        <xdr:spPr bwMode="auto">
          <a:xfrm>
            <a:off x="542" y="20473"/>
            <a:ext cx="313" cy="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54864" tIns="50292" rIns="54864" bIns="0" anchor="t" upright="1"/>
          <a:lstStyle/>
          <a:p>
            <a:pPr algn="ctr" rtl="0">
              <a:defRPr sz="1000"/>
            </a:pPr>
            <a:r>
              <a:rPr lang="fr-FR" sz="2000" b="1" i="0" u="none" strike="noStrike" baseline="0">
                <a:solidFill>
                  <a:srgbClr val="FF0000"/>
                </a:solidFill>
                <a:latin typeface="Trebuchet MS"/>
              </a:rPr>
              <a:t>KIT de cimaise H24 avec 4 crochets inox</a:t>
            </a:r>
            <a:endParaRPr lang="fr-FR" sz="2000" b="0" i="0" u="none" strike="noStrike" baseline="0">
              <a:solidFill>
                <a:srgbClr val="FFFF00"/>
              </a:solidFill>
              <a:latin typeface="Trebuchet MS"/>
            </a:endParaRPr>
          </a:p>
        </xdr:txBody>
      </xdr:sp>
    </xdr:grpSp>
    <xdr:clientData/>
  </xdr:twoCellAnchor>
  <xdr:twoCellAnchor editAs="oneCell">
    <xdr:from>
      <xdr:col>2</xdr:col>
      <xdr:colOff>649357</xdr:colOff>
      <xdr:row>1093</xdr:row>
      <xdr:rowOff>119265</xdr:rowOff>
    </xdr:from>
    <xdr:to>
      <xdr:col>4</xdr:col>
      <xdr:colOff>278297</xdr:colOff>
      <xdr:row>1098</xdr:row>
      <xdr:rowOff>13248</xdr:rowOff>
    </xdr:to>
    <xdr:pic>
      <xdr:nvPicPr>
        <xdr:cNvPr id="19" name="Imag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835427" y="185563561"/>
          <a:ext cx="894522" cy="894522"/>
        </a:xfrm>
        <a:prstGeom prst="rect">
          <a:avLst/>
        </a:prstGeom>
      </xdr:spPr>
    </xdr:pic>
    <xdr:clientData/>
  </xdr:twoCellAnchor>
  <xdr:twoCellAnchor editAs="oneCell">
    <xdr:from>
      <xdr:col>5</xdr:col>
      <xdr:colOff>86140</xdr:colOff>
      <xdr:row>1097</xdr:row>
      <xdr:rowOff>139975</xdr:rowOff>
    </xdr:from>
    <xdr:to>
      <xdr:col>8</xdr:col>
      <xdr:colOff>493852</xdr:colOff>
      <xdr:row>1100</xdr:row>
      <xdr:rowOff>104360</xdr:rowOff>
    </xdr:to>
    <xdr:grpSp>
      <xdr:nvGrpSpPr>
        <xdr:cNvPr id="265" name="Group 3575">
          <a:extLst>
            <a:ext uri="{FF2B5EF4-FFF2-40B4-BE49-F238E27FC236}">
              <a16:creationId xmlns:a16="http://schemas.microsoft.com/office/drawing/2014/main" id="{00000000-0008-0000-0000-000009010000}"/>
            </a:ext>
          </a:extLst>
        </xdr:cNvPr>
        <xdr:cNvGrpSpPr>
          <a:grpSpLocks/>
        </xdr:cNvGrpSpPr>
      </xdr:nvGrpSpPr>
      <xdr:grpSpPr bwMode="auto">
        <a:xfrm>
          <a:off x="3025283" y="189154075"/>
          <a:ext cx="4244926" cy="454242"/>
          <a:chOff x="492" y="13625"/>
          <a:chExt cx="364" cy="41"/>
        </a:xfrm>
      </xdr:grpSpPr>
      <xdr:sp macro="" textlink="">
        <xdr:nvSpPr>
          <xdr:cNvPr id="266" name="AutoShape 3573">
            <a:extLst>
              <a:ext uri="{FF2B5EF4-FFF2-40B4-BE49-F238E27FC236}">
                <a16:creationId xmlns:a16="http://schemas.microsoft.com/office/drawing/2014/main" id="{00000000-0008-0000-0000-00000A010000}"/>
              </a:ext>
            </a:extLst>
          </xdr:cNvPr>
          <xdr:cNvSpPr>
            <a:spLocks noChangeAspect="1" noChangeArrowheads="1"/>
          </xdr:cNvSpPr>
        </xdr:nvSpPr>
        <xdr:spPr bwMode="auto">
          <a:xfrm>
            <a:off x="492" y="13625"/>
            <a:ext cx="364" cy="41"/>
          </a:xfrm>
          <a:prstGeom prst="roundRect">
            <a:avLst>
              <a:gd name="adj" fmla="val 50000"/>
            </a:avLst>
          </a:prstGeom>
          <a:solidFill>
            <a:srgbClr val="00FF00"/>
          </a:solidFill>
          <a:ln w="9525">
            <a:solidFill>
              <a:srgbClr val="00FF00"/>
            </a:solidFill>
            <a:round/>
            <a:headEnd/>
            <a:tailEnd/>
          </a:ln>
        </xdr:spPr>
      </xdr:sp>
      <xdr:sp macro="" textlink="">
        <xdr:nvSpPr>
          <xdr:cNvPr id="279" name="WordArt 3574">
            <a:extLst>
              <a:ext uri="{FF2B5EF4-FFF2-40B4-BE49-F238E27FC236}">
                <a16:creationId xmlns:a16="http://schemas.microsoft.com/office/drawing/2014/main" id="{00000000-0008-0000-0000-000017010000}"/>
              </a:ext>
            </a:extLst>
          </xdr:cNvPr>
          <xdr:cNvSpPr>
            <a:spLocks noChangeArrowheads="1" noChangeShapeType="1" noTextEdit="1"/>
          </xdr:cNvSpPr>
        </xdr:nvSpPr>
        <xdr:spPr bwMode="auto">
          <a:xfrm>
            <a:off x="517" y="13631"/>
            <a:ext cx="327" cy="3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800" b="1" kern="10" spc="0">
                <a:ln w="9525">
                  <a:solidFill>
                    <a:srgbClr val="00FF00"/>
                  </a:solidFill>
                  <a:round/>
                  <a:headEnd/>
                  <a:tailEnd/>
                </a:ln>
                <a:solidFill>
                  <a:srgbClr val="FFFFFF"/>
                </a:solidFill>
                <a:effectLst/>
                <a:latin typeface="Trebuchet MS"/>
              </a:rPr>
              <a:t>Suspension </a:t>
            </a:r>
            <a:r>
              <a:rPr lang="fr-FR" sz="1800" b="1" kern="10" spc="0" baseline="0">
                <a:ln w="9525">
                  <a:solidFill>
                    <a:srgbClr val="00FF00"/>
                  </a:solidFill>
                  <a:round/>
                  <a:headEnd/>
                  <a:tailEnd/>
                </a:ln>
                <a:solidFill>
                  <a:srgbClr val="FFFFFF"/>
                </a:solidFill>
                <a:effectLst/>
                <a:latin typeface="Trebuchet MS"/>
              </a:rPr>
              <a:t>pour</a:t>
            </a:r>
            <a:r>
              <a:rPr lang="fr-FR" sz="1800" b="1" kern="10" spc="0">
                <a:ln w="9525">
                  <a:solidFill>
                    <a:srgbClr val="00FF00"/>
                  </a:solidFill>
                  <a:round/>
                  <a:headEnd/>
                  <a:tailEnd/>
                </a:ln>
                <a:solidFill>
                  <a:srgbClr val="FFFFFF"/>
                </a:solidFill>
                <a:effectLst/>
                <a:latin typeface="Trebuchet MS"/>
              </a:rPr>
              <a:t> CiviCliC </a:t>
            </a:r>
          </a:p>
        </xdr:txBody>
      </xdr:sp>
    </xdr:grpSp>
    <xdr:clientData/>
  </xdr:twoCellAnchor>
  <xdr:twoCellAnchor>
    <xdr:from>
      <xdr:col>0</xdr:col>
      <xdr:colOff>289036</xdr:colOff>
      <xdr:row>977</xdr:row>
      <xdr:rowOff>131381</xdr:rowOff>
    </xdr:from>
    <xdr:to>
      <xdr:col>2</xdr:col>
      <xdr:colOff>677918</xdr:colOff>
      <xdr:row>985</xdr:row>
      <xdr:rowOff>42045</xdr:rowOff>
    </xdr:to>
    <xdr:sp macro="" textlink="">
      <xdr:nvSpPr>
        <xdr:cNvPr id="283" name="WordArt 25330">
          <a:extLst>
            <a:ext uri="{FF2B5EF4-FFF2-40B4-BE49-F238E27FC236}">
              <a16:creationId xmlns:a16="http://schemas.microsoft.com/office/drawing/2014/main" id="{00000000-0008-0000-0000-00001B010000}"/>
            </a:ext>
          </a:extLst>
        </xdr:cNvPr>
        <xdr:cNvSpPr>
          <a:spLocks noChangeArrowheads="1" noChangeShapeType="1" noTextEdit="1"/>
        </xdr:cNvSpPr>
      </xdr:nvSpPr>
      <xdr:spPr bwMode="auto">
        <a:xfrm>
          <a:off x="289036" y="168023629"/>
          <a:ext cx="1576551" cy="1255988"/>
        </a:xfrm>
        <a:prstGeom prst="rect">
          <a:avLst/>
        </a:prstGeom>
        <a:extLst>
          <a:ext uri="{91240B29-F687-4F45-9708-019B960494DF}">
            <a14:hiddenLine xmlns:a14="http://schemas.microsoft.com/office/drawing/2010/main" w="19050">
              <a:solidFill>
                <a:srgbClr xmlns:mc="http://schemas.openxmlformats.org/markup-compatibility/2006" val="993366" mc:Ignorable="a14" a14:legacySpreadsheetColorIndex="61"/>
              </a:solidFill>
              <a:round/>
              <a:headEnd/>
              <a:tailEnd/>
            </a14:hiddenLine>
          </a:ext>
          <a:ext uri="{AF507438-7753-43E0-B8FC-AC1667EBCBE1}">
            <a14:hiddenEffects xmlns:a14="http://schemas.microsoft.com/office/drawing/2010/main">
              <a:effectLst/>
            </a14:hiddenEffects>
          </a:ext>
        </a:extLst>
      </xdr:spPr>
      <xdr:txBody>
        <a:bodyPr wrap="none" fromWordArt="1">
          <a:prstTxWarp prst="textSlantUp">
            <a:avLst>
              <a:gd name="adj" fmla="val 51685"/>
            </a:avLst>
          </a:prstTxWarp>
        </a:bodyPr>
        <a:lstStyle/>
        <a:p>
          <a:pPr algn="ctr" rtl="0">
            <a:buNone/>
          </a:pPr>
          <a:r>
            <a:rPr lang="fr-FR" sz="3600" kern="10" spc="0">
              <a:ln>
                <a:solidFill>
                  <a:srgbClr val="FF0000"/>
                </a:solidFill>
              </a:ln>
              <a:solidFill>
                <a:schemeClr val="accent2">
                  <a:lumMod val="40000"/>
                  <a:lumOff val="60000"/>
                </a:schemeClr>
              </a:solidFill>
              <a:effectLst/>
              <a:latin typeface="Arial Black"/>
            </a:rPr>
            <a:t>Meilleures</a:t>
          </a:r>
          <a:r>
            <a:rPr lang="fr-FR" sz="3600" kern="10" spc="0" baseline="0">
              <a:ln>
                <a:solidFill>
                  <a:srgbClr val="FF0000"/>
                </a:solidFill>
              </a:ln>
              <a:solidFill>
                <a:schemeClr val="accent2">
                  <a:lumMod val="40000"/>
                  <a:lumOff val="60000"/>
                </a:schemeClr>
              </a:solidFill>
              <a:effectLst/>
              <a:latin typeface="Arial Black"/>
            </a:rPr>
            <a:t> </a:t>
          </a:r>
        </a:p>
        <a:p>
          <a:pPr algn="ctr" rtl="0">
            <a:buNone/>
          </a:pPr>
          <a:r>
            <a:rPr lang="fr-FR" sz="3600" kern="10" spc="0" baseline="0">
              <a:ln>
                <a:solidFill>
                  <a:srgbClr val="FF0000"/>
                </a:solidFill>
              </a:ln>
              <a:solidFill>
                <a:schemeClr val="accent2">
                  <a:lumMod val="40000"/>
                  <a:lumOff val="60000"/>
                </a:schemeClr>
              </a:solidFill>
              <a:effectLst/>
              <a:latin typeface="Arial Black"/>
            </a:rPr>
            <a:t>ventes</a:t>
          </a:r>
          <a:endParaRPr lang="fr-FR" sz="3600" kern="10" spc="0">
            <a:ln>
              <a:solidFill>
                <a:srgbClr val="FF0000"/>
              </a:solidFill>
            </a:ln>
            <a:solidFill>
              <a:schemeClr val="accent2">
                <a:lumMod val="40000"/>
                <a:lumOff val="60000"/>
              </a:schemeClr>
            </a:solidFill>
            <a:effectLst/>
            <a:latin typeface="Arial Black"/>
          </a:endParaRPr>
        </a:p>
      </xdr:txBody>
    </xdr:sp>
    <xdr:clientData/>
  </xdr:twoCellAnchor>
  <xdr:twoCellAnchor editAs="oneCell">
    <xdr:from>
      <xdr:col>5</xdr:col>
      <xdr:colOff>66264</xdr:colOff>
      <xdr:row>1117</xdr:row>
      <xdr:rowOff>0</xdr:rowOff>
    </xdr:from>
    <xdr:to>
      <xdr:col>8</xdr:col>
      <xdr:colOff>473976</xdr:colOff>
      <xdr:row>1119</xdr:row>
      <xdr:rowOff>130037</xdr:rowOff>
    </xdr:to>
    <xdr:grpSp>
      <xdr:nvGrpSpPr>
        <xdr:cNvPr id="284" name="Group 3575">
          <a:extLst>
            <a:ext uri="{FF2B5EF4-FFF2-40B4-BE49-F238E27FC236}">
              <a16:creationId xmlns:a16="http://schemas.microsoft.com/office/drawing/2014/main" id="{00000000-0008-0000-0000-00001C010000}"/>
            </a:ext>
          </a:extLst>
        </xdr:cNvPr>
        <xdr:cNvGrpSpPr>
          <a:grpSpLocks/>
        </xdr:cNvGrpSpPr>
      </xdr:nvGrpSpPr>
      <xdr:grpSpPr bwMode="auto">
        <a:xfrm>
          <a:off x="3005407" y="192764229"/>
          <a:ext cx="4244926" cy="456608"/>
          <a:chOff x="492" y="13625"/>
          <a:chExt cx="364" cy="41"/>
        </a:xfrm>
      </xdr:grpSpPr>
      <xdr:sp macro="" textlink="">
        <xdr:nvSpPr>
          <xdr:cNvPr id="285" name="AutoShape 3573">
            <a:extLst>
              <a:ext uri="{FF2B5EF4-FFF2-40B4-BE49-F238E27FC236}">
                <a16:creationId xmlns:a16="http://schemas.microsoft.com/office/drawing/2014/main" id="{00000000-0008-0000-0000-00001D010000}"/>
              </a:ext>
            </a:extLst>
          </xdr:cNvPr>
          <xdr:cNvSpPr>
            <a:spLocks noChangeAspect="1" noChangeArrowheads="1"/>
          </xdr:cNvSpPr>
        </xdr:nvSpPr>
        <xdr:spPr bwMode="auto">
          <a:xfrm>
            <a:off x="492" y="13625"/>
            <a:ext cx="364" cy="41"/>
          </a:xfrm>
          <a:prstGeom prst="roundRect">
            <a:avLst>
              <a:gd name="adj" fmla="val 50000"/>
            </a:avLst>
          </a:prstGeom>
          <a:solidFill>
            <a:srgbClr val="00FF00"/>
          </a:solidFill>
          <a:ln w="9525">
            <a:solidFill>
              <a:srgbClr val="00FF00"/>
            </a:solidFill>
            <a:round/>
            <a:headEnd/>
            <a:tailEnd/>
          </a:ln>
        </xdr:spPr>
      </xdr:sp>
      <xdr:sp macro="" textlink="">
        <xdr:nvSpPr>
          <xdr:cNvPr id="286" name="WordArt 3574">
            <a:extLst>
              <a:ext uri="{FF2B5EF4-FFF2-40B4-BE49-F238E27FC236}">
                <a16:creationId xmlns:a16="http://schemas.microsoft.com/office/drawing/2014/main" id="{00000000-0008-0000-0000-00001E010000}"/>
              </a:ext>
            </a:extLst>
          </xdr:cNvPr>
          <xdr:cNvSpPr>
            <a:spLocks noChangeArrowheads="1" noChangeShapeType="1" noTextEdit="1"/>
          </xdr:cNvSpPr>
        </xdr:nvSpPr>
        <xdr:spPr bwMode="auto">
          <a:xfrm>
            <a:off x="507" y="13632"/>
            <a:ext cx="337" cy="3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800" b="1" kern="10" spc="0">
                <a:ln w="9525">
                  <a:solidFill>
                    <a:srgbClr val="00FF00"/>
                  </a:solidFill>
                  <a:round/>
                  <a:headEnd/>
                  <a:tailEnd/>
                </a:ln>
                <a:solidFill>
                  <a:srgbClr val="FFFFFF"/>
                </a:solidFill>
                <a:effectLst/>
                <a:latin typeface="Trebuchet MS"/>
              </a:rPr>
              <a:t>Suspension </a:t>
            </a:r>
            <a:r>
              <a:rPr lang="fr-FR" sz="1800" b="1" kern="10" spc="0" baseline="0">
                <a:ln w="9525">
                  <a:solidFill>
                    <a:srgbClr val="00FF00"/>
                  </a:solidFill>
                  <a:round/>
                  <a:headEnd/>
                  <a:tailEnd/>
                </a:ln>
                <a:solidFill>
                  <a:srgbClr val="FFFFFF"/>
                </a:solidFill>
                <a:effectLst/>
                <a:latin typeface="Trebuchet MS"/>
              </a:rPr>
              <a:t>pour</a:t>
            </a:r>
            <a:r>
              <a:rPr lang="fr-FR" sz="1800" b="1" kern="10" spc="0">
                <a:ln w="9525">
                  <a:solidFill>
                    <a:srgbClr val="00FF00"/>
                  </a:solidFill>
                  <a:round/>
                  <a:headEnd/>
                  <a:tailEnd/>
                </a:ln>
                <a:solidFill>
                  <a:srgbClr val="FFFFFF"/>
                </a:solidFill>
                <a:effectLst/>
                <a:latin typeface="Trebuchet MS"/>
              </a:rPr>
              <a:t> cimaises H20 &amp; H24</a:t>
            </a:r>
          </a:p>
        </xdr:txBody>
      </xdr:sp>
    </xdr:grpSp>
    <xdr:clientData/>
  </xdr:twoCellAnchor>
  <xdr:twoCellAnchor editAs="oneCell">
    <xdr:from>
      <xdr:col>5</xdr:col>
      <xdr:colOff>952500</xdr:colOff>
      <xdr:row>1130</xdr:row>
      <xdr:rowOff>0</xdr:rowOff>
    </xdr:from>
    <xdr:to>
      <xdr:col>5</xdr:col>
      <xdr:colOff>1123950</xdr:colOff>
      <xdr:row>1131</xdr:row>
      <xdr:rowOff>208402</xdr:rowOff>
    </xdr:to>
    <xdr:sp macro="" textlink="">
      <xdr:nvSpPr>
        <xdr:cNvPr id="287" name="Rectangle 3">
          <a:extLst>
            <a:ext uri="{FF2B5EF4-FFF2-40B4-BE49-F238E27FC236}">
              <a16:creationId xmlns:a16="http://schemas.microsoft.com/office/drawing/2014/main" id="{00000000-0008-0000-0000-00001F010000}"/>
            </a:ext>
          </a:extLst>
        </xdr:cNvPr>
        <xdr:cNvSpPr>
          <a:spLocks noChangeArrowheads="1"/>
        </xdr:cNvSpPr>
      </xdr:nvSpPr>
      <xdr:spPr bwMode="auto">
        <a:xfrm>
          <a:off x="3773365" y="187796365"/>
          <a:ext cx="171450" cy="39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463826</xdr:colOff>
      <xdr:row>1138</xdr:row>
      <xdr:rowOff>205146</xdr:rowOff>
    </xdr:from>
    <xdr:to>
      <xdr:col>8</xdr:col>
      <xdr:colOff>469009</xdr:colOff>
      <xdr:row>1140</xdr:row>
      <xdr:rowOff>212602</xdr:rowOff>
    </xdr:to>
    <xdr:grpSp>
      <xdr:nvGrpSpPr>
        <xdr:cNvPr id="288" name="Group 3569">
          <a:extLst>
            <a:ext uri="{FF2B5EF4-FFF2-40B4-BE49-F238E27FC236}">
              <a16:creationId xmlns:a16="http://schemas.microsoft.com/office/drawing/2014/main" id="{00000000-0008-0000-0000-000020010000}"/>
            </a:ext>
          </a:extLst>
        </xdr:cNvPr>
        <xdr:cNvGrpSpPr>
          <a:grpSpLocks/>
        </xdr:cNvGrpSpPr>
      </xdr:nvGrpSpPr>
      <xdr:grpSpPr bwMode="auto">
        <a:xfrm>
          <a:off x="3402969" y="197410746"/>
          <a:ext cx="3842397" cy="464656"/>
          <a:chOff x="6747" y="900"/>
          <a:chExt cx="4506" cy="514"/>
        </a:xfrm>
      </xdr:grpSpPr>
      <xdr:sp macro="" textlink="">
        <xdr:nvSpPr>
          <xdr:cNvPr id="289" name="AutoShape 3570">
            <a:extLst>
              <a:ext uri="{FF2B5EF4-FFF2-40B4-BE49-F238E27FC236}">
                <a16:creationId xmlns:a16="http://schemas.microsoft.com/office/drawing/2014/main" id="{00000000-0008-0000-0000-000021010000}"/>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290" name="WordArt 3571">
            <a:extLst>
              <a:ext uri="{FF2B5EF4-FFF2-40B4-BE49-F238E27FC236}">
                <a16:creationId xmlns:a16="http://schemas.microsoft.com/office/drawing/2014/main" id="{00000000-0008-0000-0000-000022010000}"/>
              </a:ext>
            </a:extLst>
          </xdr:cNvPr>
          <xdr:cNvSpPr>
            <a:spLocks noChangeArrowheads="1" noChangeShapeType="1" noTextEdit="1"/>
          </xdr:cNvSpPr>
        </xdr:nvSpPr>
        <xdr:spPr bwMode="auto">
          <a:xfrm>
            <a:off x="6993" y="978"/>
            <a:ext cx="4014"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a:ln w="9525">
                  <a:solidFill>
                    <a:srgbClr val="FFFFFF"/>
                  </a:solidFill>
                  <a:round/>
                  <a:headEnd/>
                  <a:tailEnd/>
                </a:ln>
                <a:solidFill>
                  <a:srgbClr val="FFFFFF"/>
                </a:solidFill>
                <a:effectLst/>
                <a:latin typeface="Trebuchet MS"/>
              </a:rPr>
              <a:t>Kits</a:t>
            </a:r>
            <a:r>
              <a:rPr lang="fr-FR" sz="2000" kern="10" spc="0" baseline="0">
                <a:ln w="9525">
                  <a:solidFill>
                    <a:srgbClr val="FFFFFF"/>
                  </a:solidFill>
                  <a:round/>
                  <a:headEnd/>
                  <a:tailEnd/>
                </a:ln>
                <a:solidFill>
                  <a:srgbClr val="FFFFFF"/>
                </a:solidFill>
                <a:effectLst/>
                <a:latin typeface="Trebuchet MS"/>
              </a:rPr>
              <a:t> (Prêt à poser) à fil cristal</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twoCellAnchor editAs="oneCell">
    <xdr:from>
      <xdr:col>5</xdr:col>
      <xdr:colOff>463826</xdr:colOff>
      <xdr:row>1153</xdr:row>
      <xdr:rowOff>26504</xdr:rowOff>
    </xdr:from>
    <xdr:to>
      <xdr:col>8</xdr:col>
      <xdr:colOff>469009</xdr:colOff>
      <xdr:row>1154</xdr:row>
      <xdr:rowOff>212861</xdr:rowOff>
    </xdr:to>
    <xdr:grpSp>
      <xdr:nvGrpSpPr>
        <xdr:cNvPr id="291" name="Group 3569">
          <a:extLst>
            <a:ext uri="{FF2B5EF4-FFF2-40B4-BE49-F238E27FC236}">
              <a16:creationId xmlns:a16="http://schemas.microsoft.com/office/drawing/2014/main" id="{00000000-0008-0000-0000-000023010000}"/>
            </a:ext>
          </a:extLst>
        </xdr:cNvPr>
        <xdr:cNvGrpSpPr>
          <a:grpSpLocks/>
        </xdr:cNvGrpSpPr>
      </xdr:nvGrpSpPr>
      <xdr:grpSpPr bwMode="auto">
        <a:xfrm>
          <a:off x="3402969" y="202043590"/>
          <a:ext cx="3842397" cy="442171"/>
          <a:chOff x="6747" y="900"/>
          <a:chExt cx="4506" cy="514"/>
        </a:xfrm>
      </xdr:grpSpPr>
      <xdr:sp macro="" textlink="">
        <xdr:nvSpPr>
          <xdr:cNvPr id="292" name="AutoShape 3570">
            <a:extLst>
              <a:ext uri="{FF2B5EF4-FFF2-40B4-BE49-F238E27FC236}">
                <a16:creationId xmlns:a16="http://schemas.microsoft.com/office/drawing/2014/main" id="{00000000-0008-0000-0000-000024010000}"/>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293" name="WordArt 3571">
            <a:extLst>
              <a:ext uri="{FF2B5EF4-FFF2-40B4-BE49-F238E27FC236}">
                <a16:creationId xmlns:a16="http://schemas.microsoft.com/office/drawing/2014/main" id="{00000000-0008-0000-0000-000025010000}"/>
              </a:ext>
            </a:extLst>
          </xdr:cNvPr>
          <xdr:cNvSpPr>
            <a:spLocks noChangeArrowheads="1" noChangeShapeType="1" noTextEdit="1"/>
          </xdr:cNvSpPr>
        </xdr:nvSpPr>
        <xdr:spPr bwMode="auto">
          <a:xfrm>
            <a:off x="6993" y="962"/>
            <a:ext cx="4014"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baseline="0">
                <a:ln w="9525">
                  <a:solidFill>
                    <a:srgbClr val="FFFFFF"/>
                  </a:solidFill>
                  <a:round/>
                  <a:headEnd/>
                  <a:tailEnd/>
                </a:ln>
                <a:solidFill>
                  <a:srgbClr val="FFFFFF"/>
                </a:solidFill>
                <a:effectLst/>
                <a:latin typeface="Trebuchet MS"/>
              </a:rPr>
              <a:t>Crochet de tableau à fil cristal</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twoCellAnchor editAs="oneCell">
    <xdr:from>
      <xdr:col>5</xdr:col>
      <xdr:colOff>0</xdr:colOff>
      <xdr:row>1366</xdr:row>
      <xdr:rowOff>0</xdr:rowOff>
    </xdr:from>
    <xdr:to>
      <xdr:col>8</xdr:col>
      <xdr:colOff>463826</xdr:colOff>
      <xdr:row>1368</xdr:row>
      <xdr:rowOff>60460</xdr:rowOff>
    </xdr:to>
    <xdr:grpSp>
      <xdr:nvGrpSpPr>
        <xdr:cNvPr id="294" name="Group 3569">
          <a:extLst>
            <a:ext uri="{FF2B5EF4-FFF2-40B4-BE49-F238E27FC236}">
              <a16:creationId xmlns:a16="http://schemas.microsoft.com/office/drawing/2014/main" id="{00000000-0008-0000-0000-000026010000}"/>
            </a:ext>
          </a:extLst>
        </xdr:cNvPr>
        <xdr:cNvGrpSpPr>
          <a:grpSpLocks/>
        </xdr:cNvGrpSpPr>
      </xdr:nvGrpSpPr>
      <xdr:grpSpPr bwMode="auto">
        <a:xfrm>
          <a:off x="2939143" y="239072057"/>
          <a:ext cx="4301040" cy="441460"/>
          <a:chOff x="6747" y="900"/>
          <a:chExt cx="4506" cy="514"/>
        </a:xfrm>
      </xdr:grpSpPr>
      <xdr:sp macro="" textlink="">
        <xdr:nvSpPr>
          <xdr:cNvPr id="295" name="AutoShape 3570">
            <a:extLst>
              <a:ext uri="{FF2B5EF4-FFF2-40B4-BE49-F238E27FC236}">
                <a16:creationId xmlns:a16="http://schemas.microsoft.com/office/drawing/2014/main" id="{00000000-0008-0000-0000-000027010000}"/>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296" name="WordArt 3571">
            <a:extLst>
              <a:ext uri="{FF2B5EF4-FFF2-40B4-BE49-F238E27FC236}">
                <a16:creationId xmlns:a16="http://schemas.microsoft.com/office/drawing/2014/main" id="{00000000-0008-0000-0000-000028010000}"/>
              </a:ext>
            </a:extLst>
          </xdr:cNvPr>
          <xdr:cNvSpPr>
            <a:spLocks noChangeArrowheads="1" noChangeShapeType="1" noTextEdit="1"/>
          </xdr:cNvSpPr>
        </xdr:nvSpPr>
        <xdr:spPr bwMode="auto">
          <a:xfrm>
            <a:off x="6993" y="962"/>
            <a:ext cx="4014"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baseline="0">
                <a:ln w="9525">
                  <a:solidFill>
                    <a:srgbClr val="FFFFFF"/>
                  </a:solidFill>
                  <a:round/>
                  <a:headEnd/>
                  <a:tailEnd/>
                </a:ln>
                <a:solidFill>
                  <a:srgbClr val="FFFFFF"/>
                </a:solidFill>
                <a:effectLst/>
                <a:latin typeface="Trebuchet MS"/>
              </a:rPr>
              <a:t>Autres accessoires d'encadrement</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oneCellAnchor>
    <xdr:from>
      <xdr:col>2</xdr:col>
      <xdr:colOff>493312</xdr:colOff>
      <xdr:row>1415</xdr:row>
      <xdr:rowOff>90136</xdr:rowOff>
    </xdr:from>
    <xdr:ext cx="5886355" cy="856921"/>
    <xdr:sp macro="" textlink="">
      <xdr:nvSpPr>
        <xdr:cNvPr id="298" name="Rectangle 297">
          <a:extLst>
            <a:ext uri="{FF2B5EF4-FFF2-40B4-BE49-F238E27FC236}">
              <a16:creationId xmlns:a16="http://schemas.microsoft.com/office/drawing/2014/main" id="{00000000-0008-0000-0000-00002A010000}"/>
            </a:ext>
          </a:extLst>
        </xdr:cNvPr>
        <xdr:cNvSpPr/>
      </xdr:nvSpPr>
      <xdr:spPr>
        <a:xfrm>
          <a:off x="1677133" y="244365565"/>
          <a:ext cx="5886355" cy="856921"/>
        </a:xfrm>
        <a:prstGeom prst="rect">
          <a:avLst/>
        </a:prstGeom>
        <a:noFill/>
      </xdr:spPr>
      <xdr:txBody>
        <a:bodyPr wrap="none" lIns="91440" tIns="45720" rIns="91440" bIns="45720">
          <a:noAutofit/>
        </a:bodyPr>
        <a:lstStyle/>
        <a:p>
          <a:pPr algn="l"/>
          <a:r>
            <a:rPr lang="fr-FR" sz="2400" b="1" kern="10" cap="none" spc="0">
              <a:ln w="12700">
                <a:solidFill>
                  <a:schemeClr val="tx2">
                    <a:tint val="1000"/>
                  </a:schemeClr>
                </a:solidFill>
                <a:prstDash val="solid"/>
              </a:ln>
              <a:solidFill>
                <a:schemeClr val="accent3">
                  <a:lumMod val="75000"/>
                </a:schemeClr>
              </a:solidFill>
              <a:effectLst>
                <a:outerShdw blurRad="50000" dist="50800" dir="7500000" algn="tl">
                  <a:srgbClr val="000000">
                    <a:shade val="5000"/>
                    <a:alpha val="35000"/>
                  </a:srgbClr>
                </a:outerShdw>
              </a:effectLst>
              <a:latin typeface="Arial Black"/>
            </a:rPr>
            <a:t>Tarif</a:t>
          </a:r>
          <a:r>
            <a:rPr lang="fr-FR" sz="2400" b="1" kern="10" cap="none" spc="0" baseline="0">
              <a:ln w="12700">
                <a:solidFill>
                  <a:schemeClr val="tx2">
                    <a:tint val="1000"/>
                  </a:schemeClr>
                </a:solidFill>
                <a:prstDash val="solid"/>
              </a:ln>
              <a:solidFill>
                <a:schemeClr val="accent3">
                  <a:lumMod val="75000"/>
                </a:schemeClr>
              </a:solidFill>
              <a:effectLst>
                <a:outerShdw blurRad="50000" dist="50800" dir="7500000" algn="tl">
                  <a:srgbClr val="000000">
                    <a:shade val="5000"/>
                    <a:alpha val="35000"/>
                  </a:srgbClr>
                </a:outerShdw>
              </a:effectLst>
              <a:latin typeface="Arial Black"/>
            </a:rPr>
            <a:t> </a:t>
          </a:r>
          <a:r>
            <a:rPr lang="fr-FR" sz="2400" b="1" kern="10" cap="none" spc="0">
              <a:ln w="12700">
                <a:solidFill>
                  <a:schemeClr val="tx2">
                    <a:tint val="1000"/>
                  </a:schemeClr>
                </a:solidFill>
                <a:prstDash val="solid"/>
              </a:ln>
              <a:solidFill>
                <a:schemeClr val="accent3">
                  <a:lumMod val="75000"/>
                </a:schemeClr>
              </a:solidFill>
              <a:effectLst>
                <a:outerShdw blurRad="50000" dist="50800" dir="7500000" algn="tl">
                  <a:srgbClr val="000000">
                    <a:shade val="5000"/>
                    <a:alpha val="35000"/>
                  </a:srgbClr>
                </a:outerShdw>
              </a:effectLst>
              <a:latin typeface="Arial Black"/>
            </a:rPr>
            <a:t>quincaillerie d'encadrement :</a:t>
          </a:r>
        </a:p>
        <a:p>
          <a:pPr algn="l"/>
          <a:endParaRPr lang="fr-FR" sz="2400" b="1" cap="none" spc="0">
            <a:ln w="19050">
              <a:solidFill>
                <a:schemeClr val="tx2">
                  <a:tint val="1000"/>
                </a:schemeClr>
              </a:solidFill>
              <a:prstDash val="solid"/>
            </a:ln>
            <a:solidFill>
              <a:schemeClr val="accent3">
                <a:lumMod val="75000"/>
              </a:schemeClr>
            </a:solidFill>
            <a:effectLst>
              <a:outerShdw blurRad="50000" dist="50800" dir="7500000" algn="tl">
                <a:srgbClr val="000000">
                  <a:shade val="5000"/>
                  <a:alpha val="35000"/>
                </a:srgbClr>
              </a:outerShdw>
            </a:effectLst>
          </a:endParaRPr>
        </a:p>
      </xdr:txBody>
    </xdr:sp>
    <xdr:clientData/>
  </xdr:oneCellAnchor>
  <xdr:twoCellAnchor editAs="oneCell">
    <xdr:from>
      <xdr:col>5</xdr:col>
      <xdr:colOff>0</xdr:colOff>
      <xdr:row>1398</xdr:row>
      <xdr:rowOff>0</xdr:rowOff>
    </xdr:from>
    <xdr:to>
      <xdr:col>8</xdr:col>
      <xdr:colOff>463826</xdr:colOff>
      <xdr:row>1400</xdr:row>
      <xdr:rowOff>80339</xdr:rowOff>
    </xdr:to>
    <xdr:grpSp>
      <xdr:nvGrpSpPr>
        <xdr:cNvPr id="299" name="Group 3569">
          <a:extLst>
            <a:ext uri="{FF2B5EF4-FFF2-40B4-BE49-F238E27FC236}">
              <a16:creationId xmlns:a16="http://schemas.microsoft.com/office/drawing/2014/main" id="{00000000-0008-0000-0000-00002B010000}"/>
            </a:ext>
          </a:extLst>
        </xdr:cNvPr>
        <xdr:cNvGrpSpPr>
          <a:grpSpLocks/>
        </xdr:cNvGrpSpPr>
      </xdr:nvGrpSpPr>
      <xdr:grpSpPr bwMode="auto">
        <a:xfrm>
          <a:off x="2939143" y="244656429"/>
          <a:ext cx="4301040" cy="445010"/>
          <a:chOff x="6747" y="900"/>
          <a:chExt cx="4506" cy="514"/>
        </a:xfrm>
      </xdr:grpSpPr>
      <xdr:sp macro="" textlink="">
        <xdr:nvSpPr>
          <xdr:cNvPr id="300" name="AutoShape 3570">
            <a:extLst>
              <a:ext uri="{FF2B5EF4-FFF2-40B4-BE49-F238E27FC236}">
                <a16:creationId xmlns:a16="http://schemas.microsoft.com/office/drawing/2014/main" id="{00000000-0008-0000-0000-00002C010000}"/>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301" name="WordArt 3571">
            <a:extLst>
              <a:ext uri="{FF2B5EF4-FFF2-40B4-BE49-F238E27FC236}">
                <a16:creationId xmlns:a16="http://schemas.microsoft.com/office/drawing/2014/main" id="{00000000-0008-0000-0000-00002D010000}"/>
              </a:ext>
            </a:extLst>
          </xdr:cNvPr>
          <xdr:cNvSpPr>
            <a:spLocks noChangeArrowheads="1" noChangeShapeType="1" noTextEdit="1"/>
          </xdr:cNvSpPr>
        </xdr:nvSpPr>
        <xdr:spPr bwMode="auto">
          <a:xfrm>
            <a:off x="6993" y="962"/>
            <a:ext cx="4014"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baseline="0">
                <a:ln w="9525">
                  <a:solidFill>
                    <a:srgbClr val="FFFFFF"/>
                  </a:solidFill>
                  <a:round/>
                  <a:headEnd/>
                  <a:tailEnd/>
                </a:ln>
                <a:solidFill>
                  <a:srgbClr val="FFFFFF"/>
                </a:solidFill>
                <a:effectLst/>
                <a:latin typeface="Trebuchet MS"/>
              </a:rPr>
              <a:t>Tubes alu anodisé et accessoires</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twoCellAnchor editAs="oneCell">
    <xdr:from>
      <xdr:col>5</xdr:col>
      <xdr:colOff>534642</xdr:colOff>
      <xdr:row>1325</xdr:row>
      <xdr:rowOff>85104</xdr:rowOff>
    </xdr:from>
    <xdr:to>
      <xdr:col>9</xdr:col>
      <xdr:colOff>107473</xdr:colOff>
      <xdr:row>1327</xdr:row>
      <xdr:rowOff>197871</xdr:rowOff>
    </xdr:to>
    <xdr:grpSp>
      <xdr:nvGrpSpPr>
        <xdr:cNvPr id="302" name="Group 3569">
          <a:extLst>
            <a:ext uri="{FF2B5EF4-FFF2-40B4-BE49-F238E27FC236}">
              <a16:creationId xmlns:a16="http://schemas.microsoft.com/office/drawing/2014/main" id="{00000000-0008-0000-0000-00002E010000}"/>
            </a:ext>
          </a:extLst>
        </xdr:cNvPr>
        <xdr:cNvGrpSpPr>
          <a:grpSpLocks/>
        </xdr:cNvGrpSpPr>
      </xdr:nvGrpSpPr>
      <xdr:grpSpPr bwMode="auto">
        <a:xfrm>
          <a:off x="3473785" y="232010690"/>
          <a:ext cx="3954331" cy="439338"/>
          <a:chOff x="6747" y="900"/>
          <a:chExt cx="4506" cy="514"/>
        </a:xfrm>
      </xdr:grpSpPr>
      <xdr:sp macro="" textlink="">
        <xdr:nvSpPr>
          <xdr:cNvPr id="305" name="AutoShape 3570">
            <a:extLst>
              <a:ext uri="{FF2B5EF4-FFF2-40B4-BE49-F238E27FC236}">
                <a16:creationId xmlns:a16="http://schemas.microsoft.com/office/drawing/2014/main" id="{00000000-0008-0000-0000-000031010000}"/>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306" name="WordArt 3571">
            <a:extLst>
              <a:ext uri="{FF2B5EF4-FFF2-40B4-BE49-F238E27FC236}">
                <a16:creationId xmlns:a16="http://schemas.microsoft.com/office/drawing/2014/main" id="{00000000-0008-0000-0000-000032010000}"/>
              </a:ext>
            </a:extLst>
          </xdr:cNvPr>
          <xdr:cNvSpPr>
            <a:spLocks noChangeArrowheads="1" noChangeShapeType="1" noTextEdit="1"/>
          </xdr:cNvSpPr>
        </xdr:nvSpPr>
        <xdr:spPr bwMode="auto">
          <a:xfrm>
            <a:off x="6993" y="962"/>
            <a:ext cx="4075"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baseline="0">
                <a:ln w="9525">
                  <a:solidFill>
                    <a:srgbClr val="FFFFFF"/>
                  </a:solidFill>
                  <a:round/>
                  <a:headEnd/>
                  <a:tailEnd/>
                </a:ln>
                <a:solidFill>
                  <a:srgbClr val="FFFFFF"/>
                </a:solidFill>
                <a:effectLst/>
                <a:latin typeface="Trebuchet MS"/>
              </a:rPr>
              <a:t>Crochet de tableau "LUXE" acier laitonné</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twoCellAnchor editAs="oneCell">
    <xdr:from>
      <xdr:col>5</xdr:col>
      <xdr:colOff>1523999</xdr:colOff>
      <xdr:row>290</xdr:row>
      <xdr:rowOff>99392</xdr:rowOff>
    </xdr:from>
    <xdr:to>
      <xdr:col>5</xdr:col>
      <xdr:colOff>2407074</xdr:colOff>
      <xdr:row>295</xdr:row>
      <xdr:rowOff>10959</xdr:rowOff>
    </xdr:to>
    <xdr:pic>
      <xdr:nvPicPr>
        <xdr:cNvPr id="21" name="Imag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4340086" y="50212488"/>
          <a:ext cx="883075" cy="1084384"/>
        </a:xfrm>
        <a:prstGeom prst="rect">
          <a:avLst/>
        </a:prstGeom>
      </xdr:spPr>
    </xdr:pic>
    <xdr:clientData/>
  </xdr:twoCellAnchor>
  <xdr:oneCellAnchor>
    <xdr:from>
      <xdr:col>0</xdr:col>
      <xdr:colOff>280215</xdr:colOff>
      <xdr:row>70</xdr:row>
      <xdr:rowOff>55272</xdr:rowOff>
    </xdr:from>
    <xdr:ext cx="2857768" cy="531376"/>
    <xdr:sp macro="" textlink="">
      <xdr:nvSpPr>
        <xdr:cNvPr id="297" name="Rectangle 296">
          <a:extLst>
            <a:ext uri="{FF2B5EF4-FFF2-40B4-BE49-F238E27FC236}">
              <a16:creationId xmlns:a16="http://schemas.microsoft.com/office/drawing/2014/main" id="{00000000-0008-0000-0000-000029010000}"/>
            </a:ext>
          </a:extLst>
        </xdr:cNvPr>
        <xdr:cNvSpPr/>
      </xdr:nvSpPr>
      <xdr:spPr>
        <a:xfrm rot="20678653">
          <a:off x="280215" y="12068368"/>
          <a:ext cx="2857768" cy="531376"/>
        </a:xfrm>
        <a:prstGeom prst="rect">
          <a:avLst/>
        </a:prstGeom>
        <a:noFill/>
        <a:ln>
          <a:noFill/>
        </a:ln>
      </xdr:spPr>
      <xdr:txBody>
        <a:bodyPr wrap="square" lIns="91440" tIns="45720" rIns="91440" bIns="45720">
          <a:noAutofit/>
        </a:bodyPr>
        <a:lstStyle/>
        <a:p>
          <a:pPr algn="ctr"/>
          <a:r>
            <a:rPr lang="fr-FR" sz="1800" b="1" cap="none" spc="0">
              <a:ln w="12700">
                <a:solidFill>
                  <a:schemeClr val="accent6">
                    <a:lumMod val="75000"/>
                  </a:schemeClr>
                </a:solidFill>
                <a:prstDash val="solid"/>
              </a:ln>
              <a:solidFill>
                <a:srgbClr val="FFFF00"/>
              </a:solidFill>
              <a:effectLst>
                <a:outerShdw blurRad="50000" dist="50800" dir="7500000" algn="tl">
                  <a:srgbClr val="000000">
                    <a:shade val="5000"/>
                    <a:alpha val="35000"/>
                  </a:srgbClr>
                </a:outerShdw>
              </a:effectLst>
            </a:rPr>
            <a:t>Conçus,</a:t>
          </a:r>
          <a:r>
            <a:rPr lang="fr-FR" sz="1800" b="1" cap="none" spc="0" baseline="0">
              <a:ln w="12700">
                <a:solidFill>
                  <a:schemeClr val="accent6">
                    <a:lumMod val="75000"/>
                  </a:schemeClr>
                </a:solidFill>
                <a:prstDash val="solid"/>
              </a:ln>
              <a:solidFill>
                <a:srgbClr val="FFFF00"/>
              </a:solidFill>
              <a:effectLst>
                <a:outerShdw blurRad="50000" dist="50800" dir="7500000" algn="tl">
                  <a:srgbClr val="000000">
                    <a:shade val="5000"/>
                    <a:alpha val="35000"/>
                  </a:srgbClr>
                </a:outerShdw>
              </a:effectLst>
            </a:rPr>
            <a:t> fabriqués et montés en France</a:t>
          </a:r>
          <a:endParaRPr lang="fr-FR" sz="1800" b="1" cap="none" spc="0">
            <a:ln w="12700">
              <a:solidFill>
                <a:schemeClr val="accent6">
                  <a:lumMod val="75000"/>
                </a:schemeClr>
              </a:solidFill>
              <a:prstDash val="solid"/>
            </a:ln>
            <a:solidFill>
              <a:srgbClr val="FFFF00"/>
            </a:solidFill>
            <a:effectLst>
              <a:outerShdw blurRad="50000" dist="50800" dir="7500000" algn="tl">
                <a:srgbClr val="000000">
                  <a:shade val="5000"/>
                  <a:alpha val="35000"/>
                </a:srgbClr>
              </a:outerShdw>
            </a:effectLst>
          </a:endParaRPr>
        </a:p>
      </xdr:txBody>
    </xdr:sp>
    <xdr:clientData/>
  </xdr:oneCellAnchor>
  <xdr:twoCellAnchor editAs="oneCell">
    <xdr:from>
      <xdr:col>5</xdr:col>
      <xdr:colOff>106504</xdr:colOff>
      <xdr:row>199</xdr:row>
      <xdr:rowOff>39243</xdr:rowOff>
    </xdr:from>
    <xdr:to>
      <xdr:col>5</xdr:col>
      <xdr:colOff>2379253</xdr:colOff>
      <xdr:row>204</xdr:row>
      <xdr:rowOff>104106</xdr:rowOff>
    </xdr:to>
    <xdr:pic>
      <xdr:nvPicPr>
        <xdr:cNvPr id="24" name="Imag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rot="10800000">
          <a:off x="3129656" y="34147026"/>
          <a:ext cx="2272749" cy="893123"/>
        </a:xfrm>
        <a:prstGeom prst="rect">
          <a:avLst/>
        </a:prstGeom>
      </xdr:spPr>
    </xdr:pic>
    <xdr:clientData/>
  </xdr:twoCellAnchor>
  <xdr:twoCellAnchor editAs="oneCell">
    <xdr:from>
      <xdr:col>7</xdr:col>
      <xdr:colOff>278295</xdr:colOff>
      <xdr:row>68</xdr:row>
      <xdr:rowOff>159027</xdr:rowOff>
    </xdr:from>
    <xdr:to>
      <xdr:col>9</xdr:col>
      <xdr:colOff>15845</xdr:colOff>
      <xdr:row>74</xdr:row>
      <xdr:rowOff>13604</xdr:rowOff>
    </xdr:to>
    <xdr:pic>
      <xdr:nvPicPr>
        <xdr:cNvPr id="308" name="Image 307" descr="Image associée">
          <a:extLst>
            <a:ext uri="{FF2B5EF4-FFF2-40B4-BE49-F238E27FC236}">
              <a16:creationId xmlns:a16="http://schemas.microsoft.com/office/drawing/2014/main" id="{00000000-0008-0000-0000-000034010000}"/>
            </a:ext>
          </a:extLst>
        </xdr:cNvPr>
        <xdr:cNvPicPr/>
      </xdr:nvPicPr>
      <xdr:blipFill>
        <a:blip xmlns:r="http://schemas.openxmlformats.org/officeDocument/2006/relationships" r:embed="rId110" cstate="print"/>
        <a:srcRect/>
        <a:stretch>
          <a:fillRect/>
        </a:stretch>
      </xdr:blipFill>
      <xdr:spPr bwMode="auto">
        <a:xfrm>
          <a:off x="6308034" y="11840818"/>
          <a:ext cx="1009759" cy="848490"/>
        </a:xfrm>
        <a:prstGeom prst="rect">
          <a:avLst/>
        </a:prstGeom>
        <a:noFill/>
        <a:ln w="9525">
          <a:noFill/>
          <a:miter lim="800000"/>
          <a:headEnd/>
          <a:tailEnd/>
        </a:ln>
      </xdr:spPr>
    </xdr:pic>
    <xdr:clientData/>
  </xdr:twoCellAnchor>
  <xdr:twoCellAnchor editAs="oneCell">
    <xdr:from>
      <xdr:col>5</xdr:col>
      <xdr:colOff>1935140</xdr:colOff>
      <xdr:row>266</xdr:row>
      <xdr:rowOff>53423</xdr:rowOff>
    </xdr:from>
    <xdr:to>
      <xdr:col>7</xdr:col>
      <xdr:colOff>42042</xdr:colOff>
      <xdr:row>271</xdr:row>
      <xdr:rowOff>95984</xdr:rowOff>
    </xdr:to>
    <xdr:pic>
      <xdr:nvPicPr>
        <xdr:cNvPr id="309" name="Image 308" descr="Image associée">
          <a:extLst>
            <a:ext uri="{FF2B5EF4-FFF2-40B4-BE49-F238E27FC236}">
              <a16:creationId xmlns:a16="http://schemas.microsoft.com/office/drawing/2014/main" id="{00000000-0008-0000-0000-000035010000}"/>
            </a:ext>
          </a:extLst>
        </xdr:cNvPr>
        <xdr:cNvPicPr/>
      </xdr:nvPicPr>
      <xdr:blipFill>
        <a:blip xmlns:r="http://schemas.openxmlformats.org/officeDocument/2006/relationships" r:embed="rId110" cstate="print"/>
        <a:srcRect/>
        <a:stretch>
          <a:fillRect/>
        </a:stretch>
      </xdr:blipFill>
      <xdr:spPr bwMode="auto">
        <a:xfrm rot="1059458">
          <a:off x="4857016" y="46272664"/>
          <a:ext cx="1217964" cy="883389"/>
        </a:xfrm>
        <a:prstGeom prst="rect">
          <a:avLst/>
        </a:prstGeom>
        <a:noFill/>
        <a:ln w="9525">
          <a:noFill/>
          <a:miter lim="800000"/>
          <a:headEnd/>
          <a:tailEnd/>
        </a:ln>
      </xdr:spPr>
    </xdr:pic>
    <xdr:clientData/>
  </xdr:twoCellAnchor>
  <xdr:twoCellAnchor editAs="oneCell">
    <xdr:from>
      <xdr:col>1</xdr:col>
      <xdr:colOff>437322</xdr:colOff>
      <xdr:row>337</xdr:row>
      <xdr:rowOff>99392</xdr:rowOff>
    </xdr:from>
    <xdr:to>
      <xdr:col>2</xdr:col>
      <xdr:colOff>430695</xdr:colOff>
      <xdr:row>340</xdr:row>
      <xdr:rowOff>99740</xdr:rowOff>
    </xdr:to>
    <xdr:pic>
      <xdr:nvPicPr>
        <xdr:cNvPr id="310" name="Image 309" descr="Image associée">
          <a:extLst>
            <a:ext uri="{FF2B5EF4-FFF2-40B4-BE49-F238E27FC236}">
              <a16:creationId xmlns:a16="http://schemas.microsoft.com/office/drawing/2014/main" id="{00000000-0008-0000-0000-000036010000}"/>
            </a:ext>
          </a:extLst>
        </xdr:cNvPr>
        <xdr:cNvPicPr/>
      </xdr:nvPicPr>
      <xdr:blipFill>
        <a:blip xmlns:r="http://schemas.openxmlformats.org/officeDocument/2006/relationships" r:embed="rId110" cstate="print"/>
        <a:srcRect/>
        <a:stretch>
          <a:fillRect/>
        </a:stretch>
      </xdr:blipFill>
      <xdr:spPr bwMode="auto">
        <a:xfrm rot="20409595">
          <a:off x="901148" y="59104696"/>
          <a:ext cx="715617" cy="550316"/>
        </a:xfrm>
        <a:prstGeom prst="rect">
          <a:avLst/>
        </a:prstGeom>
        <a:noFill/>
        <a:ln w="9525">
          <a:noFill/>
          <a:miter lim="800000"/>
          <a:headEnd/>
          <a:tailEnd/>
        </a:ln>
      </xdr:spPr>
    </xdr:pic>
    <xdr:clientData/>
  </xdr:twoCellAnchor>
  <xdr:twoCellAnchor editAs="oneCell">
    <xdr:from>
      <xdr:col>7</xdr:col>
      <xdr:colOff>104124</xdr:colOff>
      <xdr:row>396</xdr:row>
      <xdr:rowOff>156152</xdr:rowOff>
    </xdr:from>
    <xdr:to>
      <xdr:col>9</xdr:col>
      <xdr:colOff>398</xdr:colOff>
      <xdr:row>402</xdr:row>
      <xdr:rowOff>19498</xdr:rowOff>
    </xdr:to>
    <xdr:pic>
      <xdr:nvPicPr>
        <xdr:cNvPr id="311" name="Image 310" descr="Image associée">
          <a:extLst>
            <a:ext uri="{FF2B5EF4-FFF2-40B4-BE49-F238E27FC236}">
              <a16:creationId xmlns:a16="http://schemas.microsoft.com/office/drawing/2014/main" id="{00000000-0008-0000-0000-000037010000}"/>
            </a:ext>
          </a:extLst>
        </xdr:cNvPr>
        <xdr:cNvPicPr/>
      </xdr:nvPicPr>
      <xdr:blipFill>
        <a:blip xmlns:r="http://schemas.openxmlformats.org/officeDocument/2006/relationships" r:embed="rId110" cstate="print"/>
        <a:srcRect/>
        <a:stretch>
          <a:fillRect/>
        </a:stretch>
      </xdr:blipFill>
      <xdr:spPr bwMode="auto">
        <a:xfrm rot="762304">
          <a:off x="6137062" y="69408814"/>
          <a:ext cx="1166004" cy="872339"/>
        </a:xfrm>
        <a:prstGeom prst="rect">
          <a:avLst/>
        </a:prstGeom>
        <a:noFill/>
        <a:ln w="9525">
          <a:noFill/>
          <a:miter lim="800000"/>
          <a:headEnd/>
          <a:tailEnd/>
        </a:ln>
      </xdr:spPr>
    </xdr:pic>
    <xdr:clientData/>
  </xdr:twoCellAnchor>
  <xdr:twoCellAnchor editAs="oneCell">
    <xdr:from>
      <xdr:col>0</xdr:col>
      <xdr:colOff>395884</xdr:colOff>
      <xdr:row>813</xdr:row>
      <xdr:rowOff>16493</xdr:rowOff>
    </xdr:from>
    <xdr:to>
      <xdr:col>2</xdr:col>
      <xdr:colOff>283102</xdr:colOff>
      <xdr:row>818</xdr:row>
      <xdr:rowOff>107596</xdr:rowOff>
    </xdr:to>
    <xdr:pic>
      <xdr:nvPicPr>
        <xdr:cNvPr id="312" name="Image 311" descr="Image associée">
          <a:extLst>
            <a:ext uri="{FF2B5EF4-FFF2-40B4-BE49-F238E27FC236}">
              <a16:creationId xmlns:a16="http://schemas.microsoft.com/office/drawing/2014/main" id="{00000000-0008-0000-0000-000038010000}"/>
            </a:ext>
          </a:extLst>
        </xdr:cNvPr>
        <xdr:cNvPicPr/>
      </xdr:nvPicPr>
      <xdr:blipFill>
        <a:blip xmlns:r="http://schemas.openxmlformats.org/officeDocument/2006/relationships" r:embed="rId110" cstate="print"/>
        <a:srcRect/>
        <a:stretch>
          <a:fillRect/>
        </a:stretch>
      </xdr:blipFill>
      <xdr:spPr bwMode="auto">
        <a:xfrm rot="762304">
          <a:off x="395884" y="137600563"/>
          <a:ext cx="1073288" cy="919363"/>
        </a:xfrm>
        <a:prstGeom prst="rect">
          <a:avLst/>
        </a:prstGeom>
        <a:noFill/>
        <a:ln w="9525">
          <a:noFill/>
          <a:miter lim="800000"/>
          <a:headEnd/>
          <a:tailEnd/>
        </a:ln>
      </xdr:spPr>
    </xdr:pic>
    <xdr:clientData/>
  </xdr:twoCellAnchor>
  <xdr:twoCellAnchor editAs="oneCell">
    <xdr:from>
      <xdr:col>7</xdr:col>
      <xdr:colOff>368991</xdr:colOff>
      <xdr:row>864</xdr:row>
      <xdr:rowOff>145774</xdr:rowOff>
    </xdr:from>
    <xdr:to>
      <xdr:col>9</xdr:col>
      <xdr:colOff>106541</xdr:colOff>
      <xdr:row>870</xdr:row>
      <xdr:rowOff>351</xdr:rowOff>
    </xdr:to>
    <xdr:pic>
      <xdr:nvPicPr>
        <xdr:cNvPr id="314" name="Image 313" descr="Image associée">
          <a:extLst>
            <a:ext uri="{FF2B5EF4-FFF2-40B4-BE49-F238E27FC236}">
              <a16:creationId xmlns:a16="http://schemas.microsoft.com/office/drawing/2014/main" id="{00000000-0008-0000-0000-00003A010000}"/>
            </a:ext>
          </a:extLst>
        </xdr:cNvPr>
        <xdr:cNvPicPr/>
      </xdr:nvPicPr>
      <xdr:blipFill>
        <a:blip xmlns:r="http://schemas.openxmlformats.org/officeDocument/2006/relationships" r:embed="rId110" cstate="print"/>
        <a:srcRect/>
        <a:stretch>
          <a:fillRect/>
        </a:stretch>
      </xdr:blipFill>
      <xdr:spPr bwMode="auto">
        <a:xfrm rot="762304">
          <a:off x="6398730" y="146178104"/>
          <a:ext cx="1009759" cy="848490"/>
        </a:xfrm>
        <a:prstGeom prst="rect">
          <a:avLst/>
        </a:prstGeom>
        <a:noFill/>
        <a:ln w="9525">
          <a:noFill/>
          <a:miter lim="800000"/>
          <a:headEnd/>
          <a:tailEnd/>
        </a:ln>
      </xdr:spPr>
    </xdr:pic>
    <xdr:clientData/>
  </xdr:twoCellAnchor>
  <xdr:twoCellAnchor editAs="oneCell">
    <xdr:from>
      <xdr:col>2</xdr:col>
      <xdr:colOff>633937</xdr:colOff>
      <xdr:row>898</xdr:row>
      <xdr:rowOff>187358</xdr:rowOff>
    </xdr:from>
    <xdr:to>
      <xdr:col>4</xdr:col>
      <xdr:colOff>235214</xdr:colOff>
      <xdr:row>902</xdr:row>
      <xdr:rowOff>135488</xdr:rowOff>
    </xdr:to>
    <xdr:pic>
      <xdr:nvPicPr>
        <xdr:cNvPr id="315" name="Image 314" descr="Image associée">
          <a:extLst>
            <a:ext uri="{FF2B5EF4-FFF2-40B4-BE49-F238E27FC236}">
              <a16:creationId xmlns:a16="http://schemas.microsoft.com/office/drawing/2014/main" id="{00000000-0008-0000-0000-00003B010000}"/>
            </a:ext>
          </a:extLst>
        </xdr:cNvPr>
        <xdr:cNvPicPr/>
      </xdr:nvPicPr>
      <xdr:blipFill>
        <a:blip xmlns:r="http://schemas.openxmlformats.org/officeDocument/2006/relationships" r:embed="rId110" cstate="print"/>
        <a:srcRect/>
        <a:stretch>
          <a:fillRect/>
        </a:stretch>
      </xdr:blipFill>
      <xdr:spPr bwMode="auto">
        <a:xfrm rot="762304">
          <a:off x="1818350" y="156985423"/>
          <a:ext cx="876799" cy="660435"/>
        </a:xfrm>
        <a:prstGeom prst="rect">
          <a:avLst/>
        </a:prstGeom>
        <a:noFill/>
        <a:ln w="9525">
          <a:noFill/>
          <a:miter lim="800000"/>
          <a:headEnd/>
          <a:tailEnd/>
        </a:ln>
      </xdr:spPr>
    </xdr:pic>
    <xdr:clientData/>
  </xdr:twoCellAnchor>
  <xdr:twoCellAnchor editAs="oneCell">
    <xdr:from>
      <xdr:col>1</xdr:col>
      <xdr:colOff>175632</xdr:colOff>
      <xdr:row>944</xdr:row>
      <xdr:rowOff>35546</xdr:rowOff>
    </xdr:from>
    <xdr:to>
      <xdr:col>2</xdr:col>
      <xdr:colOff>154241</xdr:colOff>
      <xdr:row>947</xdr:row>
      <xdr:rowOff>81915</xdr:rowOff>
    </xdr:to>
    <xdr:pic>
      <xdr:nvPicPr>
        <xdr:cNvPr id="316" name="Image 315" descr="Image associée">
          <a:extLst>
            <a:ext uri="{FF2B5EF4-FFF2-40B4-BE49-F238E27FC236}">
              <a16:creationId xmlns:a16="http://schemas.microsoft.com/office/drawing/2014/main" id="{00000000-0008-0000-0000-00003C010000}"/>
            </a:ext>
          </a:extLst>
        </xdr:cNvPr>
        <xdr:cNvPicPr/>
      </xdr:nvPicPr>
      <xdr:blipFill>
        <a:blip xmlns:r="http://schemas.openxmlformats.org/officeDocument/2006/relationships" r:embed="rId110" cstate="print"/>
        <a:srcRect/>
        <a:stretch>
          <a:fillRect/>
        </a:stretch>
      </xdr:blipFill>
      <xdr:spPr bwMode="auto">
        <a:xfrm rot="20800040">
          <a:off x="639458" y="160552503"/>
          <a:ext cx="700853" cy="543325"/>
        </a:xfrm>
        <a:prstGeom prst="rect">
          <a:avLst/>
        </a:prstGeom>
        <a:noFill/>
        <a:ln w="9525">
          <a:noFill/>
          <a:miter lim="800000"/>
          <a:headEnd/>
          <a:tailEnd/>
        </a:ln>
      </xdr:spPr>
    </xdr:pic>
    <xdr:clientData/>
  </xdr:twoCellAnchor>
  <xdr:twoCellAnchor editAs="oneCell">
    <xdr:from>
      <xdr:col>0</xdr:col>
      <xdr:colOff>445095</xdr:colOff>
      <xdr:row>964</xdr:row>
      <xdr:rowOff>89608</xdr:rowOff>
    </xdr:from>
    <xdr:to>
      <xdr:col>2</xdr:col>
      <xdr:colOff>131353</xdr:colOff>
      <xdr:row>968</xdr:row>
      <xdr:rowOff>120840</xdr:rowOff>
    </xdr:to>
    <xdr:pic>
      <xdr:nvPicPr>
        <xdr:cNvPr id="317" name="Image 316" descr="Image associée">
          <a:extLst>
            <a:ext uri="{FF2B5EF4-FFF2-40B4-BE49-F238E27FC236}">
              <a16:creationId xmlns:a16="http://schemas.microsoft.com/office/drawing/2014/main" id="{00000000-0008-0000-0000-00003D010000}"/>
            </a:ext>
          </a:extLst>
        </xdr:cNvPr>
        <xdr:cNvPicPr/>
      </xdr:nvPicPr>
      <xdr:blipFill>
        <a:blip xmlns:r="http://schemas.openxmlformats.org/officeDocument/2006/relationships" r:embed="rId110" cstate="print"/>
        <a:srcRect/>
        <a:stretch>
          <a:fillRect/>
        </a:stretch>
      </xdr:blipFill>
      <xdr:spPr bwMode="auto">
        <a:xfrm rot="20749602">
          <a:off x="445095" y="163979243"/>
          <a:ext cx="872328" cy="693838"/>
        </a:xfrm>
        <a:prstGeom prst="rect">
          <a:avLst/>
        </a:prstGeom>
        <a:noFill/>
        <a:ln w="9525">
          <a:noFill/>
          <a:miter lim="800000"/>
          <a:headEnd/>
          <a:tailEnd/>
        </a:ln>
      </xdr:spPr>
    </xdr:pic>
    <xdr:clientData/>
  </xdr:twoCellAnchor>
  <xdr:twoCellAnchor editAs="oneCell">
    <xdr:from>
      <xdr:col>0</xdr:col>
      <xdr:colOff>218661</xdr:colOff>
      <xdr:row>1327</xdr:row>
      <xdr:rowOff>225287</xdr:rowOff>
    </xdr:from>
    <xdr:to>
      <xdr:col>2</xdr:col>
      <xdr:colOff>42350</xdr:colOff>
      <xdr:row>1332</xdr:row>
      <xdr:rowOff>46734</xdr:rowOff>
    </xdr:to>
    <xdr:pic>
      <xdr:nvPicPr>
        <xdr:cNvPr id="318" name="Image 317" descr="Image associée">
          <a:extLst>
            <a:ext uri="{FF2B5EF4-FFF2-40B4-BE49-F238E27FC236}">
              <a16:creationId xmlns:a16="http://schemas.microsoft.com/office/drawing/2014/main" id="{00000000-0008-0000-0000-00003E010000}"/>
            </a:ext>
          </a:extLst>
        </xdr:cNvPr>
        <xdr:cNvPicPr/>
      </xdr:nvPicPr>
      <xdr:blipFill>
        <a:blip xmlns:r="http://schemas.openxmlformats.org/officeDocument/2006/relationships" r:embed="rId110" cstate="print"/>
        <a:srcRect/>
        <a:stretch>
          <a:fillRect/>
        </a:stretch>
      </xdr:blipFill>
      <xdr:spPr bwMode="auto">
        <a:xfrm rot="20943383">
          <a:off x="218661" y="202069148"/>
          <a:ext cx="1009759" cy="848490"/>
        </a:xfrm>
        <a:prstGeom prst="rect">
          <a:avLst/>
        </a:prstGeom>
        <a:noFill/>
        <a:ln w="9525">
          <a:noFill/>
          <a:miter lim="800000"/>
          <a:headEnd/>
          <a:tailEnd/>
        </a:ln>
      </xdr:spPr>
    </xdr:pic>
    <xdr:clientData/>
  </xdr:twoCellAnchor>
  <xdr:twoCellAnchor editAs="oneCell">
    <xdr:from>
      <xdr:col>0</xdr:col>
      <xdr:colOff>447497</xdr:colOff>
      <xdr:row>192</xdr:row>
      <xdr:rowOff>14163</xdr:rowOff>
    </xdr:from>
    <xdr:to>
      <xdr:col>2</xdr:col>
      <xdr:colOff>200431</xdr:colOff>
      <xdr:row>196</xdr:row>
      <xdr:rowOff>43664</xdr:rowOff>
    </xdr:to>
    <xdr:pic>
      <xdr:nvPicPr>
        <xdr:cNvPr id="319" name="Image 318" descr="Image associée">
          <a:extLst>
            <a:ext uri="{FF2B5EF4-FFF2-40B4-BE49-F238E27FC236}">
              <a16:creationId xmlns:a16="http://schemas.microsoft.com/office/drawing/2014/main" id="{00000000-0008-0000-0000-00003F010000}"/>
            </a:ext>
          </a:extLst>
        </xdr:cNvPr>
        <xdr:cNvPicPr/>
      </xdr:nvPicPr>
      <xdr:blipFill>
        <a:blip xmlns:r="http://schemas.openxmlformats.org/officeDocument/2006/relationships" r:embed="rId110" cstate="print"/>
        <a:srcRect/>
        <a:stretch>
          <a:fillRect/>
        </a:stretch>
      </xdr:blipFill>
      <xdr:spPr bwMode="auto">
        <a:xfrm rot="20438142">
          <a:off x="447497" y="33416267"/>
          <a:ext cx="939004" cy="692110"/>
        </a:xfrm>
        <a:prstGeom prst="rect">
          <a:avLst/>
        </a:prstGeom>
        <a:noFill/>
        <a:ln w="9525">
          <a:noFill/>
          <a:miter lim="800000"/>
          <a:headEnd/>
          <a:tailEnd/>
        </a:ln>
      </xdr:spPr>
    </xdr:pic>
    <xdr:clientData/>
  </xdr:twoCellAnchor>
  <xdr:twoCellAnchor>
    <xdr:from>
      <xdr:col>5</xdr:col>
      <xdr:colOff>720590</xdr:colOff>
      <xdr:row>37</xdr:row>
      <xdr:rowOff>48701</xdr:rowOff>
    </xdr:from>
    <xdr:to>
      <xdr:col>9</xdr:col>
      <xdr:colOff>74544</xdr:colOff>
      <xdr:row>44</xdr:row>
      <xdr:rowOff>124238</xdr:rowOff>
    </xdr:to>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a:off x="3644351" y="6558831"/>
          <a:ext cx="3743736" cy="1235103"/>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a:ln w="9525">
                <a:solidFill>
                  <a:srgbClr val="000000"/>
                </a:solidFill>
                <a:round/>
                <a:headEnd/>
                <a:tailEnd/>
              </a:ln>
              <a:solidFill>
                <a:srgbClr val="FFFF00"/>
              </a:solidFill>
              <a:effectLst/>
              <a:latin typeface="Trebuchet MS" panose="020B0603020202020204" pitchFamily="34" charset="0"/>
            </a:rPr>
            <a:t>TARIF AU</a:t>
          </a:r>
        </a:p>
        <a:p>
          <a:pPr algn="ctr" rtl="0">
            <a:buNone/>
          </a:pPr>
          <a:r>
            <a:rPr lang="fr-FR" sz="2000" kern="10" spc="0">
              <a:ln w="9525">
                <a:solidFill>
                  <a:srgbClr val="000000"/>
                </a:solidFill>
                <a:round/>
                <a:headEnd/>
                <a:tailEnd/>
              </a:ln>
              <a:solidFill>
                <a:srgbClr val="FFFF00"/>
              </a:solidFill>
              <a:effectLst/>
              <a:latin typeface="Trebuchet MS" panose="020B0603020202020204" pitchFamily="34" charset="0"/>
            </a:rPr>
            <a:t>1er</a:t>
          </a:r>
          <a:r>
            <a:rPr lang="fr-FR" sz="2000" kern="10" spc="0" baseline="0">
              <a:ln w="9525">
                <a:solidFill>
                  <a:srgbClr val="000000"/>
                </a:solidFill>
                <a:round/>
                <a:headEnd/>
                <a:tailEnd/>
              </a:ln>
              <a:solidFill>
                <a:srgbClr val="FFFF00"/>
              </a:solidFill>
              <a:effectLst/>
              <a:latin typeface="Trebuchet MS" panose="020B0603020202020204" pitchFamily="34" charset="0"/>
            </a:rPr>
            <a:t> Janvier </a:t>
          </a:r>
          <a:r>
            <a:rPr lang="fr-FR" sz="2000" kern="10" spc="0">
              <a:ln w="9525">
                <a:solidFill>
                  <a:srgbClr val="000000"/>
                </a:solidFill>
                <a:round/>
                <a:headEnd/>
                <a:tailEnd/>
              </a:ln>
              <a:solidFill>
                <a:srgbClr val="FFFF00"/>
              </a:solidFill>
              <a:effectLst/>
              <a:latin typeface="Trebuchet MS" panose="020B0603020202020204" pitchFamily="34" charset="0"/>
            </a:rPr>
            <a:t>2022</a:t>
          </a:r>
        </a:p>
      </xdr:txBody>
    </xdr:sp>
    <xdr:clientData/>
  </xdr:twoCellAnchor>
  <xdr:twoCellAnchor>
    <xdr:from>
      <xdr:col>0</xdr:col>
      <xdr:colOff>231914</xdr:colOff>
      <xdr:row>64</xdr:row>
      <xdr:rowOff>4969</xdr:rowOff>
    </xdr:from>
    <xdr:to>
      <xdr:col>1</xdr:col>
      <xdr:colOff>622853</xdr:colOff>
      <xdr:row>64</xdr:row>
      <xdr:rowOff>77855</xdr:rowOff>
    </xdr:to>
    <xdr:sp macro="" textlink="">
      <xdr:nvSpPr>
        <xdr:cNvPr id="242" name="WordArt 2">
          <a:extLst>
            <a:ext uri="{FF2B5EF4-FFF2-40B4-BE49-F238E27FC236}">
              <a16:creationId xmlns:a16="http://schemas.microsoft.com/office/drawing/2014/main" id="{00000000-0008-0000-0000-0000F2000000}"/>
            </a:ext>
          </a:extLst>
        </xdr:cNvPr>
        <xdr:cNvSpPr>
          <a:spLocks noChangeArrowheads="1" noChangeShapeType="1" noTextEdit="1"/>
        </xdr:cNvSpPr>
      </xdr:nvSpPr>
      <xdr:spPr bwMode="auto">
        <a:xfrm>
          <a:off x="231914" y="11053969"/>
          <a:ext cx="854765" cy="72886"/>
        </a:xfrm>
        <a:prstGeom prst="rect">
          <a:avLst/>
        </a:prstGeom>
        <a:ln>
          <a:noFill/>
        </a:ln>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1100" b="0" kern="10" spc="0" baseline="0">
              <a:ln w="9525">
                <a:noFill/>
                <a:round/>
                <a:headEnd/>
                <a:tailEnd/>
              </a:ln>
              <a:solidFill>
                <a:schemeClr val="bg1"/>
              </a:solidFill>
              <a:effectLst/>
              <a:latin typeface="Arial" panose="020B0604020202020204" pitchFamily="34" charset="0"/>
              <a:cs typeface="Arial" panose="020B0604020202020204" pitchFamily="34" charset="0"/>
            </a:rPr>
            <a:t>Edition : MAI   2021</a:t>
          </a:r>
          <a:endParaRPr lang="fr-FR" sz="1200" b="0" kern="10" spc="0">
            <a:ln w="9525">
              <a:noFill/>
              <a:round/>
              <a:headEnd/>
              <a:tailEnd/>
            </a:ln>
            <a:solidFill>
              <a:schemeClr val="bg1"/>
            </a:solidFill>
            <a:effectLst/>
            <a:latin typeface="Arial" panose="020B0604020202020204" pitchFamily="34" charset="0"/>
            <a:cs typeface="Arial" panose="020B0604020202020204" pitchFamily="34" charset="0"/>
          </a:endParaRPr>
        </a:p>
      </xdr:txBody>
    </xdr:sp>
    <xdr:clientData/>
  </xdr:twoCellAnchor>
  <xdr:twoCellAnchor>
    <xdr:from>
      <xdr:col>2</xdr:col>
      <xdr:colOff>682486</xdr:colOff>
      <xdr:row>1399</xdr:row>
      <xdr:rowOff>159027</xdr:rowOff>
    </xdr:from>
    <xdr:to>
      <xdr:col>4</xdr:col>
      <xdr:colOff>300337</xdr:colOff>
      <xdr:row>1403</xdr:row>
      <xdr:rowOff>118713</xdr:rowOff>
    </xdr:to>
    <xdr:sp macro="" textlink="">
      <xdr:nvSpPr>
        <xdr:cNvPr id="238" name="Étoile : 16 branches 237">
          <a:extLst>
            <a:ext uri="{FF2B5EF4-FFF2-40B4-BE49-F238E27FC236}">
              <a16:creationId xmlns:a16="http://schemas.microsoft.com/office/drawing/2014/main" id="{00000000-0008-0000-0000-0000EE000000}"/>
            </a:ext>
          </a:extLst>
        </xdr:cNvPr>
        <xdr:cNvSpPr/>
      </xdr:nvSpPr>
      <xdr:spPr bwMode="auto">
        <a:xfrm rot="19536527">
          <a:off x="1868556" y="212836540"/>
          <a:ext cx="890059" cy="741564"/>
        </a:xfrm>
        <a:prstGeom prst="star1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scene3d>
            <a:camera prst="orthographicFront">
              <a:rot lat="0" lon="0" rev="2400000"/>
            </a:camera>
            <a:lightRig rig="threePt" dir="t"/>
          </a:scene3d>
        </a:bodyPr>
        <a:lstStyle/>
        <a:p>
          <a:pPr algn="l"/>
          <a:r>
            <a:rPr lang="fr-FR" sz="1200" b="1">
              <a:solidFill>
                <a:srgbClr val="FF0000"/>
              </a:solidFill>
            </a:rPr>
            <a:t>Prix en Baisse</a:t>
          </a:r>
        </a:p>
      </xdr:txBody>
    </xdr:sp>
    <xdr:clientData/>
  </xdr:twoCellAnchor>
  <xdr:twoCellAnchor editAs="oneCell">
    <xdr:from>
      <xdr:col>5</xdr:col>
      <xdr:colOff>543332</xdr:colOff>
      <xdr:row>1345</xdr:row>
      <xdr:rowOff>125900</xdr:rowOff>
    </xdr:from>
    <xdr:to>
      <xdr:col>9</xdr:col>
      <xdr:colOff>116163</xdr:colOff>
      <xdr:row>1348</xdr:row>
      <xdr:rowOff>72063</xdr:rowOff>
    </xdr:to>
    <xdr:grpSp>
      <xdr:nvGrpSpPr>
        <xdr:cNvPr id="243" name="Group 3569">
          <a:extLst>
            <a:ext uri="{FF2B5EF4-FFF2-40B4-BE49-F238E27FC236}">
              <a16:creationId xmlns:a16="http://schemas.microsoft.com/office/drawing/2014/main" id="{00000000-0008-0000-0000-0000F3000000}"/>
            </a:ext>
          </a:extLst>
        </xdr:cNvPr>
        <xdr:cNvGrpSpPr>
          <a:grpSpLocks/>
        </xdr:cNvGrpSpPr>
      </xdr:nvGrpSpPr>
      <xdr:grpSpPr bwMode="auto">
        <a:xfrm>
          <a:off x="3482475" y="235578457"/>
          <a:ext cx="3954331" cy="436020"/>
          <a:chOff x="6747" y="900"/>
          <a:chExt cx="4506" cy="514"/>
        </a:xfrm>
      </xdr:grpSpPr>
      <xdr:sp macro="" textlink="">
        <xdr:nvSpPr>
          <xdr:cNvPr id="246" name="AutoShape 3570">
            <a:extLst>
              <a:ext uri="{FF2B5EF4-FFF2-40B4-BE49-F238E27FC236}">
                <a16:creationId xmlns:a16="http://schemas.microsoft.com/office/drawing/2014/main" id="{00000000-0008-0000-0000-0000F6000000}"/>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250" name="WordArt 3571">
            <a:extLst>
              <a:ext uri="{FF2B5EF4-FFF2-40B4-BE49-F238E27FC236}">
                <a16:creationId xmlns:a16="http://schemas.microsoft.com/office/drawing/2014/main" id="{00000000-0008-0000-0000-0000FA000000}"/>
              </a:ext>
            </a:extLst>
          </xdr:cNvPr>
          <xdr:cNvSpPr>
            <a:spLocks noChangeArrowheads="1" noChangeShapeType="1" noTextEdit="1"/>
          </xdr:cNvSpPr>
        </xdr:nvSpPr>
        <xdr:spPr bwMode="auto">
          <a:xfrm>
            <a:off x="6993" y="962"/>
            <a:ext cx="4075"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baseline="0">
                <a:ln w="9525">
                  <a:solidFill>
                    <a:srgbClr val="FFFFFF"/>
                  </a:solidFill>
                  <a:round/>
                  <a:headEnd/>
                  <a:tailEnd/>
                </a:ln>
                <a:solidFill>
                  <a:srgbClr val="FFFFFF"/>
                </a:solidFill>
                <a:effectLst/>
                <a:latin typeface="Trebuchet MS"/>
              </a:rPr>
              <a:t>Crochet de tableau "Transparent"</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twoCellAnchor editAs="oneCell">
    <xdr:from>
      <xdr:col>0</xdr:col>
      <xdr:colOff>373711</xdr:colOff>
      <xdr:row>1345</xdr:row>
      <xdr:rowOff>131948</xdr:rowOff>
    </xdr:from>
    <xdr:to>
      <xdr:col>2</xdr:col>
      <xdr:colOff>326335</xdr:colOff>
      <xdr:row>1352</xdr:row>
      <xdr:rowOff>89784</xdr:rowOff>
    </xdr:to>
    <xdr:pic>
      <xdr:nvPicPr>
        <xdr:cNvPr id="254" name="Image 253" descr="Crochet transparent - 23101503 - 23x18 - 7-1-chmkg-20 - 2-1-nodt-14">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373711" y="235292768"/>
          <a:ext cx="1141344" cy="1146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642731</xdr:colOff>
      <xdr:row>1347</xdr:row>
      <xdr:rowOff>26504</xdr:rowOff>
    </xdr:from>
    <xdr:to>
      <xdr:col>4</xdr:col>
      <xdr:colOff>291549</xdr:colOff>
      <xdr:row>1351</xdr:row>
      <xdr:rowOff>46383</xdr:rowOff>
    </xdr:to>
    <xdr:sp macro="" textlink="">
      <xdr:nvSpPr>
        <xdr:cNvPr id="25" name="Parchemin : horizontal 24">
          <a:extLst>
            <a:ext uri="{FF2B5EF4-FFF2-40B4-BE49-F238E27FC236}">
              <a16:creationId xmlns:a16="http://schemas.microsoft.com/office/drawing/2014/main" id="{00000000-0008-0000-0000-000019000000}"/>
            </a:ext>
          </a:extLst>
        </xdr:cNvPr>
        <xdr:cNvSpPr/>
      </xdr:nvSpPr>
      <xdr:spPr bwMode="auto">
        <a:xfrm flipV="1">
          <a:off x="1828801" y="205309304"/>
          <a:ext cx="921026" cy="695740"/>
        </a:xfrm>
        <a:prstGeom prst="horizontalScroll">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fr-FR" sz="1600" b="1">
              <a:solidFill>
                <a:srgbClr val="FF0000"/>
              </a:solidFill>
            </a:rPr>
            <a:t>Nouveau</a:t>
          </a:r>
        </a:p>
      </xdr:txBody>
    </xdr:sp>
    <xdr:clientData/>
  </xdr:twoCellAnchor>
  <xdr:oneCellAnchor>
    <xdr:from>
      <xdr:col>4</xdr:col>
      <xdr:colOff>251007</xdr:colOff>
      <xdr:row>219</xdr:row>
      <xdr:rowOff>0</xdr:rowOff>
    </xdr:from>
    <xdr:ext cx="2650806" cy="784830"/>
    <xdr:sp macro="" textlink="">
      <xdr:nvSpPr>
        <xdr:cNvPr id="251" name="Rectangle 250">
          <a:extLst>
            <a:ext uri="{FF2B5EF4-FFF2-40B4-BE49-F238E27FC236}">
              <a16:creationId xmlns:a16="http://schemas.microsoft.com/office/drawing/2014/main" id="{00000000-0008-0000-0000-0000FB000000}"/>
            </a:ext>
          </a:extLst>
        </xdr:cNvPr>
        <xdr:cNvSpPr/>
      </xdr:nvSpPr>
      <xdr:spPr>
        <a:xfrm>
          <a:off x="2783536" y="35936811"/>
          <a:ext cx="2650806" cy="784830"/>
        </a:xfrm>
        <a:prstGeom prst="rect">
          <a:avLst/>
        </a:prstGeom>
        <a:noFill/>
      </xdr:spPr>
      <xdr:txBody>
        <a:bodyPr wrap="square" lIns="91440" tIns="45720" rIns="91440" bIns="45720">
          <a:spAutoFit/>
        </a:bodyPr>
        <a:lstStyle/>
        <a:p>
          <a:pPr algn="ctr">
            <a:lnSpc>
              <a:spcPts val="5400"/>
            </a:lnSpc>
          </a:pPr>
          <a:r>
            <a:rPr lang="fr-FR" sz="4800" b="1" cap="none" spc="0" baseline="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E L</a:t>
          </a:r>
          <a:r>
            <a:rPr lang="fr-FR" sz="4800" b="1" cap="none" spc="0">
              <a:ln w="12700">
                <a:solidFill>
                  <a:schemeClr val="tx2">
                    <a:tint val="1000"/>
                  </a:schemeClr>
                </a:solidFill>
                <a:prstDash val="solid"/>
              </a:ln>
              <a:solidFill>
                <a:srgbClr val="FFC000"/>
              </a:solidFill>
              <a:effectLst>
                <a:outerShdw blurRad="50000" dist="50800" dir="7500000" algn="tl">
                  <a:srgbClr val="000000">
                    <a:shade val="5000"/>
                    <a:alpha val="35000"/>
                  </a:srgbClr>
                </a:outerShdw>
              </a:effectLst>
            </a:rPr>
            <a:t> I O R</a:t>
          </a:r>
        </a:p>
      </xdr:txBody>
    </xdr:sp>
    <xdr:clientData/>
  </xdr:oneCellAnchor>
  <xdr:oneCellAnchor>
    <xdr:from>
      <xdr:col>2</xdr:col>
      <xdr:colOff>400196</xdr:colOff>
      <xdr:row>222</xdr:row>
      <xdr:rowOff>91102</xdr:rowOff>
    </xdr:from>
    <xdr:ext cx="5025285" cy="680956"/>
    <xdr:sp macro="" textlink="">
      <xdr:nvSpPr>
        <xdr:cNvPr id="253" name="Rectangle 252">
          <a:extLst>
            <a:ext uri="{FF2B5EF4-FFF2-40B4-BE49-F238E27FC236}">
              <a16:creationId xmlns:a16="http://schemas.microsoft.com/office/drawing/2014/main" id="{00000000-0008-0000-0000-0000FD000000}"/>
            </a:ext>
          </a:extLst>
        </xdr:cNvPr>
        <xdr:cNvSpPr/>
      </xdr:nvSpPr>
      <xdr:spPr>
        <a:xfrm>
          <a:off x="1634305" y="38273928"/>
          <a:ext cx="5025285" cy="680956"/>
        </a:xfrm>
        <a:prstGeom prst="rect">
          <a:avLst/>
        </a:prstGeom>
        <a:noFill/>
      </xdr:spPr>
      <xdr:txBody>
        <a:bodyPr wrap="none" lIns="91440" tIns="45720" rIns="91440" bIns="45720">
          <a:spAutoFit/>
        </a:bodyPr>
        <a:lstStyle/>
        <a:p>
          <a:pPr algn="ctr"/>
          <a:r>
            <a:rPr lang="fr-FR" sz="4000" b="0" cap="none" spc="0">
              <a:ln w="12700">
                <a:solidFill>
                  <a:srgbClr val="92D050"/>
                </a:solidFill>
                <a:prstDash val="solid"/>
              </a:ln>
              <a:solidFill>
                <a:srgbClr val="92D050"/>
              </a:solidFill>
              <a:effectLst>
                <a:outerShdw blurRad="41275" dist="20320" dir="1800000" algn="tl" rotWithShape="0">
                  <a:srgbClr val="000000">
                    <a:alpha val="40000"/>
                  </a:srgbClr>
                </a:outerShdw>
              </a:effectLst>
              <a:latin typeface="Arial Narrow" pitchFamily="34" charset="0"/>
            </a:rPr>
            <a:t>Butoir de béquille adhésif</a:t>
          </a:r>
        </a:p>
      </xdr:txBody>
    </xdr:sp>
    <xdr:clientData/>
  </xdr:oneCellAnchor>
  <xdr:oneCellAnchor>
    <xdr:from>
      <xdr:col>5</xdr:col>
      <xdr:colOff>1533838</xdr:colOff>
      <xdr:row>228</xdr:row>
      <xdr:rowOff>131296</xdr:rowOff>
    </xdr:from>
    <xdr:ext cx="593239" cy="983281"/>
    <xdr:sp macro="" textlink="">
      <xdr:nvSpPr>
        <xdr:cNvPr id="26" name="Rectangle 25">
          <a:extLst>
            <a:ext uri="{FF2B5EF4-FFF2-40B4-BE49-F238E27FC236}">
              <a16:creationId xmlns:a16="http://schemas.microsoft.com/office/drawing/2014/main" id="{00000000-0008-0000-0000-00001A000000}"/>
            </a:ext>
          </a:extLst>
        </xdr:cNvPr>
        <xdr:cNvSpPr/>
      </xdr:nvSpPr>
      <xdr:spPr>
        <a:xfrm rot="2884814">
          <a:off x="4361969" y="39527904"/>
          <a:ext cx="983281" cy="593239"/>
        </a:xfrm>
        <a:prstGeom prst="rect">
          <a:avLst/>
        </a:prstGeom>
        <a:noFill/>
      </xdr:spPr>
      <xdr:txBody>
        <a:bodyPr wrap="none" lIns="91440" tIns="45720" rIns="91440" bIns="45720">
          <a:spAutoFit/>
        </a:bodyPr>
        <a:lstStyle/>
        <a:p>
          <a:pPr algn="ctr"/>
          <a:r>
            <a:rPr lang="fr-FR" sz="16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Diamètre</a:t>
          </a:r>
          <a:endParaRPr lang="fr-FR" sz="1600"/>
        </a:p>
        <a:p>
          <a:pPr algn="ctr"/>
          <a:r>
            <a:rPr lang="fr-FR" sz="16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60mm</a:t>
          </a:r>
        </a:p>
      </xdr:txBody>
    </xdr:sp>
    <xdr:clientData/>
  </xdr:oneCellAnchor>
  <xdr:oneCellAnchor>
    <xdr:from>
      <xdr:col>5</xdr:col>
      <xdr:colOff>261630</xdr:colOff>
      <xdr:row>237</xdr:row>
      <xdr:rowOff>68349</xdr:rowOff>
    </xdr:from>
    <xdr:ext cx="593239" cy="983281"/>
    <xdr:sp macro="" textlink="">
      <xdr:nvSpPr>
        <xdr:cNvPr id="256" name="Rectangle 255">
          <a:extLst>
            <a:ext uri="{FF2B5EF4-FFF2-40B4-BE49-F238E27FC236}">
              <a16:creationId xmlns:a16="http://schemas.microsoft.com/office/drawing/2014/main" id="{00000000-0008-0000-0000-000000010000}"/>
            </a:ext>
          </a:extLst>
        </xdr:cNvPr>
        <xdr:cNvSpPr/>
      </xdr:nvSpPr>
      <xdr:spPr>
        <a:xfrm rot="2884814">
          <a:off x="3089761" y="40790174"/>
          <a:ext cx="983281" cy="593239"/>
        </a:xfrm>
        <a:prstGeom prst="rect">
          <a:avLst/>
        </a:prstGeom>
        <a:noFill/>
      </xdr:spPr>
      <xdr:txBody>
        <a:bodyPr wrap="none" lIns="91440" tIns="45720" rIns="91440" bIns="45720">
          <a:spAutoFit/>
        </a:bodyPr>
        <a:lstStyle/>
        <a:p>
          <a:pPr algn="ctr"/>
          <a:r>
            <a:rPr lang="fr-FR" sz="16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Diamètre</a:t>
          </a:r>
          <a:endParaRPr lang="fr-FR" sz="1600"/>
        </a:p>
        <a:p>
          <a:pPr algn="ctr"/>
          <a:r>
            <a:rPr lang="fr-FR" sz="1600" b="1" cap="none" spc="0">
              <a:ln w="900" cmpd="sng">
                <a:solidFill>
                  <a:schemeClr val="accent1">
                    <a:satMod val="190000"/>
                    <a:alpha val="55000"/>
                  </a:schemeClr>
                </a:solidFill>
                <a:prstDash val="solid"/>
              </a:ln>
              <a:solidFill>
                <a:schemeClr val="accent1">
                  <a:satMod val="200000"/>
                  <a:tint val="3000"/>
                </a:schemeClr>
              </a:solidFill>
              <a:effectLst>
                <a:innerShdw blurRad="101600" dist="76200" dir="5400000">
                  <a:schemeClr val="accent1">
                    <a:satMod val="190000"/>
                    <a:tint val="100000"/>
                    <a:alpha val="74000"/>
                  </a:schemeClr>
                </a:innerShdw>
              </a:effectLst>
            </a:rPr>
            <a:t>40mm</a:t>
          </a:r>
        </a:p>
      </xdr:txBody>
    </xdr:sp>
    <xdr:clientData/>
  </xdr:oneCellAnchor>
  <xdr:twoCellAnchor editAs="oneCell">
    <xdr:from>
      <xdr:col>5</xdr:col>
      <xdr:colOff>935308</xdr:colOff>
      <xdr:row>237</xdr:row>
      <xdr:rowOff>12459</xdr:rowOff>
    </xdr:from>
    <xdr:to>
      <xdr:col>5</xdr:col>
      <xdr:colOff>2387831</xdr:colOff>
      <xdr:row>244</xdr:row>
      <xdr:rowOff>3799</xdr:rowOff>
    </xdr:to>
    <xdr:pic>
      <xdr:nvPicPr>
        <xdr:cNvPr id="28" name="Imag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3857184" y="41081631"/>
          <a:ext cx="1452523" cy="1189520"/>
        </a:xfrm>
        <a:prstGeom prst="rect">
          <a:avLst/>
        </a:prstGeom>
      </xdr:spPr>
    </xdr:pic>
    <xdr:clientData/>
  </xdr:twoCellAnchor>
  <xdr:twoCellAnchor editAs="oneCell">
    <xdr:from>
      <xdr:col>3</xdr:col>
      <xdr:colOff>147940</xdr:colOff>
      <xdr:row>264</xdr:row>
      <xdr:rowOff>86903</xdr:rowOff>
    </xdr:from>
    <xdr:to>
      <xdr:col>5</xdr:col>
      <xdr:colOff>1008902</xdr:colOff>
      <xdr:row>271</xdr:row>
      <xdr:rowOff>81499</xdr:rowOff>
    </xdr:to>
    <xdr:grpSp>
      <xdr:nvGrpSpPr>
        <xdr:cNvPr id="257" name="Groupe 256">
          <a:extLst>
            <a:ext uri="{FF2B5EF4-FFF2-40B4-BE49-F238E27FC236}">
              <a16:creationId xmlns:a16="http://schemas.microsoft.com/office/drawing/2014/main" id="{00000000-0008-0000-0000-000001010000}"/>
            </a:ext>
          </a:extLst>
        </xdr:cNvPr>
        <xdr:cNvGrpSpPr/>
      </xdr:nvGrpSpPr>
      <xdr:grpSpPr>
        <a:xfrm rot="21036988">
          <a:off x="2101926" y="45137432"/>
          <a:ext cx="1846119" cy="1137596"/>
          <a:chOff x="488674" y="42348978"/>
          <a:chExt cx="2327413" cy="1258957"/>
        </a:xfrm>
      </xdr:grpSpPr>
      <xdr:sp macro="" textlink="">
        <xdr:nvSpPr>
          <xdr:cNvPr id="268" name="Explosion 2 267">
            <a:extLst>
              <a:ext uri="{FF2B5EF4-FFF2-40B4-BE49-F238E27FC236}">
                <a16:creationId xmlns:a16="http://schemas.microsoft.com/office/drawing/2014/main" id="{00000000-0008-0000-0000-00000C010000}"/>
              </a:ext>
            </a:extLst>
          </xdr:cNvPr>
          <xdr:cNvSpPr/>
        </xdr:nvSpPr>
        <xdr:spPr bwMode="auto">
          <a:xfrm>
            <a:off x="488674" y="42348978"/>
            <a:ext cx="2327413" cy="1258957"/>
          </a:xfrm>
          <a:prstGeom prst="irregularSeal2">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2000"/>
          </a:p>
        </xdr:txBody>
      </xdr:sp>
      <xdr:sp macro="" textlink="">
        <xdr:nvSpPr>
          <xdr:cNvPr id="273" name="Rectangle 272">
            <a:extLst>
              <a:ext uri="{FF2B5EF4-FFF2-40B4-BE49-F238E27FC236}">
                <a16:creationId xmlns:a16="http://schemas.microsoft.com/office/drawing/2014/main" id="{00000000-0008-0000-0000-000011010000}"/>
              </a:ext>
            </a:extLst>
          </xdr:cNvPr>
          <xdr:cNvSpPr/>
        </xdr:nvSpPr>
        <xdr:spPr>
          <a:xfrm rot="20362369">
            <a:off x="871137" y="42699700"/>
            <a:ext cx="1286207" cy="573751"/>
          </a:xfrm>
          <a:prstGeom prst="rect">
            <a:avLst/>
          </a:prstGeom>
          <a:solidFill>
            <a:srgbClr val="FFFF00"/>
          </a:solidFill>
        </xdr:spPr>
        <xdr:txBody>
          <a:bodyPr wrap="square" lIns="91440" tIns="45720" rIns="91440" bIns="45720">
            <a:noAutofit/>
          </a:bodyPr>
          <a:lstStyle/>
          <a:p>
            <a:pPr algn="ctr">
              <a:spcBef>
                <a:spcPts val="600"/>
              </a:spcBef>
            </a:pPr>
            <a:r>
              <a:rPr lang="fr-FR" sz="1200" b="1" cap="none" spc="0">
                <a:ln w="12700" cmpd="sng">
                  <a:solidFill>
                    <a:schemeClr val="tx1"/>
                  </a:solidFill>
                  <a:prstDash val="solid"/>
                </a:ln>
                <a:solidFill>
                  <a:srgbClr val="FF0000"/>
                </a:solidFill>
                <a:effectLst>
                  <a:outerShdw blurRad="41275" dist="12700" dir="12000000" algn="tl" rotWithShape="0">
                    <a:srgbClr val="000000">
                      <a:alpha val="40000"/>
                    </a:srgbClr>
                  </a:outerShdw>
                </a:effectLst>
                <a:latin typeface="Arial" panose="020B0604020202020204" pitchFamily="34" charset="0"/>
                <a:cs typeface="Arial" panose="020B0604020202020204" pitchFamily="34" charset="0"/>
              </a:rPr>
              <a:t>Nouveau</a:t>
            </a:r>
          </a:p>
          <a:p>
            <a:pPr algn="ctr">
              <a:spcBef>
                <a:spcPts val="600"/>
              </a:spcBef>
            </a:pPr>
            <a:r>
              <a:rPr lang="fr-FR" sz="1200" b="1" cap="none" spc="0">
                <a:ln w="12700" cmpd="sng">
                  <a:solidFill>
                    <a:schemeClr val="tx1"/>
                  </a:solidFill>
                  <a:prstDash val="solid"/>
                </a:ln>
                <a:solidFill>
                  <a:srgbClr val="FF0000"/>
                </a:solidFill>
                <a:effectLst>
                  <a:outerShdw blurRad="41275" dist="12700" dir="12000000" algn="tl" rotWithShape="0">
                    <a:srgbClr val="000000">
                      <a:alpha val="40000"/>
                    </a:srgbClr>
                  </a:outerShdw>
                </a:effectLst>
                <a:latin typeface="Arial" panose="020B0604020202020204" pitchFamily="34" charset="0"/>
                <a:cs typeface="Arial" panose="020B0604020202020204" pitchFamily="34" charset="0"/>
              </a:rPr>
              <a:t>modèle</a:t>
            </a:r>
          </a:p>
        </xdr:txBody>
      </xdr:sp>
    </xdr:grpSp>
    <xdr:clientData/>
  </xdr:twoCellAnchor>
  <xdr:twoCellAnchor>
    <xdr:from>
      <xdr:col>0</xdr:col>
      <xdr:colOff>36492</xdr:colOff>
      <xdr:row>87</xdr:row>
      <xdr:rowOff>162911</xdr:rowOff>
    </xdr:from>
    <xdr:to>
      <xdr:col>2</xdr:col>
      <xdr:colOff>64673</xdr:colOff>
      <xdr:row>90</xdr:row>
      <xdr:rowOff>142764</xdr:rowOff>
    </xdr:to>
    <xdr:grpSp>
      <xdr:nvGrpSpPr>
        <xdr:cNvPr id="277" name="Groupe 276">
          <a:extLst>
            <a:ext uri="{FF2B5EF4-FFF2-40B4-BE49-F238E27FC236}">
              <a16:creationId xmlns:a16="http://schemas.microsoft.com/office/drawing/2014/main" id="{D14E8B9D-0460-421F-8A2B-CC3BC278D438}"/>
            </a:ext>
          </a:extLst>
        </xdr:cNvPr>
        <xdr:cNvGrpSpPr/>
      </xdr:nvGrpSpPr>
      <xdr:grpSpPr>
        <a:xfrm rot="21036988">
          <a:off x="36492" y="14907611"/>
          <a:ext cx="1220167" cy="551353"/>
          <a:chOff x="488674" y="42348978"/>
          <a:chExt cx="2327413" cy="1258957"/>
        </a:xfrm>
      </xdr:grpSpPr>
      <xdr:sp macro="" textlink="">
        <xdr:nvSpPr>
          <xdr:cNvPr id="278" name="Explosion 2 262">
            <a:extLst>
              <a:ext uri="{FF2B5EF4-FFF2-40B4-BE49-F238E27FC236}">
                <a16:creationId xmlns:a16="http://schemas.microsoft.com/office/drawing/2014/main" id="{542C31D9-0227-45F0-A214-61405EEE0C95}"/>
              </a:ext>
            </a:extLst>
          </xdr:cNvPr>
          <xdr:cNvSpPr/>
        </xdr:nvSpPr>
        <xdr:spPr bwMode="auto">
          <a:xfrm>
            <a:off x="488674" y="42348978"/>
            <a:ext cx="2327413" cy="1258957"/>
          </a:xfrm>
          <a:prstGeom prst="irregularSeal2">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2000"/>
          </a:p>
        </xdr:txBody>
      </xdr:sp>
      <xdr:sp macro="" textlink="">
        <xdr:nvSpPr>
          <xdr:cNvPr id="307" name="Rectangle 306">
            <a:extLst>
              <a:ext uri="{FF2B5EF4-FFF2-40B4-BE49-F238E27FC236}">
                <a16:creationId xmlns:a16="http://schemas.microsoft.com/office/drawing/2014/main" id="{82307477-FC6C-4ABD-8F35-CB5A27605184}"/>
              </a:ext>
            </a:extLst>
          </xdr:cNvPr>
          <xdr:cNvSpPr/>
        </xdr:nvSpPr>
        <xdr:spPr>
          <a:xfrm rot="20362369">
            <a:off x="870360" y="42830524"/>
            <a:ext cx="1286207" cy="313416"/>
          </a:xfrm>
          <a:prstGeom prst="rect">
            <a:avLst/>
          </a:prstGeom>
          <a:solidFill>
            <a:srgbClr val="FFFF00"/>
          </a:solidFill>
        </xdr:spPr>
        <xdr:txBody>
          <a:bodyPr wrap="square" lIns="91440" tIns="45720" rIns="91440" bIns="45720">
            <a:noAutofit/>
          </a:bodyPr>
          <a:lstStyle/>
          <a:p>
            <a:pPr algn="ctr"/>
            <a:r>
              <a:rPr lang="fr-FR" sz="900" b="1" cap="none" spc="0">
                <a:ln w="12700" cmpd="sng">
                  <a:solidFill>
                    <a:schemeClr val="tx1"/>
                  </a:solidFill>
                  <a:prstDash val="solid"/>
                </a:ln>
                <a:solidFill>
                  <a:srgbClr val="FF0000"/>
                </a:solidFill>
                <a:effectLst>
                  <a:outerShdw blurRad="41275" dist="12700" dir="12000000" algn="tl" rotWithShape="0">
                    <a:srgbClr val="000000">
                      <a:alpha val="40000"/>
                    </a:srgbClr>
                  </a:outerShdw>
                </a:effectLst>
                <a:latin typeface="Arial" panose="020B0604020202020204" pitchFamily="34" charset="0"/>
                <a:cs typeface="Arial" panose="020B0604020202020204" pitchFamily="34" charset="0"/>
              </a:rPr>
              <a:t>Nouveau</a:t>
            </a:r>
          </a:p>
        </xdr:txBody>
      </xdr:sp>
    </xdr:grpSp>
    <xdr:clientData/>
  </xdr:twoCellAnchor>
  <xdr:twoCellAnchor editAs="oneCell">
    <xdr:from>
      <xdr:col>4</xdr:col>
      <xdr:colOff>59556</xdr:colOff>
      <xdr:row>279</xdr:row>
      <xdr:rowOff>74159</xdr:rowOff>
    </xdr:from>
    <xdr:to>
      <xdr:col>5</xdr:col>
      <xdr:colOff>890753</xdr:colOff>
      <xdr:row>285</xdr:row>
      <xdr:rowOff>33360</xdr:rowOff>
    </xdr:to>
    <xdr:grpSp>
      <xdr:nvGrpSpPr>
        <xdr:cNvPr id="313" name="Groupe 312">
          <a:extLst>
            <a:ext uri="{FF2B5EF4-FFF2-40B4-BE49-F238E27FC236}">
              <a16:creationId xmlns:a16="http://schemas.microsoft.com/office/drawing/2014/main" id="{A549BEB0-6F7D-490D-9706-D0966C35CB5B}"/>
            </a:ext>
          </a:extLst>
        </xdr:cNvPr>
        <xdr:cNvGrpSpPr/>
      </xdr:nvGrpSpPr>
      <xdr:grpSpPr>
        <a:xfrm rot="21036988">
          <a:off x="2530613" y="47742702"/>
          <a:ext cx="1299283" cy="993344"/>
          <a:chOff x="488674" y="42348978"/>
          <a:chExt cx="2327413" cy="1258957"/>
        </a:xfrm>
      </xdr:grpSpPr>
      <xdr:sp macro="" textlink="">
        <xdr:nvSpPr>
          <xdr:cNvPr id="320" name="Explosion 2 267">
            <a:extLst>
              <a:ext uri="{FF2B5EF4-FFF2-40B4-BE49-F238E27FC236}">
                <a16:creationId xmlns:a16="http://schemas.microsoft.com/office/drawing/2014/main" id="{8DFCA54F-ED7B-4697-97FB-7F3BBCC30746}"/>
              </a:ext>
            </a:extLst>
          </xdr:cNvPr>
          <xdr:cNvSpPr/>
        </xdr:nvSpPr>
        <xdr:spPr bwMode="auto">
          <a:xfrm>
            <a:off x="488674" y="42348978"/>
            <a:ext cx="2327413" cy="1258957"/>
          </a:xfrm>
          <a:prstGeom prst="irregularSeal2">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2000"/>
          </a:p>
        </xdr:txBody>
      </xdr:sp>
      <xdr:sp macro="" textlink="">
        <xdr:nvSpPr>
          <xdr:cNvPr id="321" name="Rectangle 320">
            <a:extLst>
              <a:ext uri="{FF2B5EF4-FFF2-40B4-BE49-F238E27FC236}">
                <a16:creationId xmlns:a16="http://schemas.microsoft.com/office/drawing/2014/main" id="{20A42FB3-77AF-4DB8-94A1-BF29DAC33E4F}"/>
              </a:ext>
            </a:extLst>
          </xdr:cNvPr>
          <xdr:cNvSpPr/>
        </xdr:nvSpPr>
        <xdr:spPr>
          <a:xfrm rot="20362369">
            <a:off x="863659" y="42700851"/>
            <a:ext cx="1286207" cy="537817"/>
          </a:xfrm>
          <a:prstGeom prst="rect">
            <a:avLst/>
          </a:prstGeom>
          <a:solidFill>
            <a:srgbClr val="FFFF00"/>
          </a:solidFill>
        </xdr:spPr>
        <xdr:txBody>
          <a:bodyPr wrap="square" lIns="91440" tIns="45720" rIns="91440" bIns="45720">
            <a:noAutofit/>
          </a:bodyPr>
          <a:lstStyle/>
          <a:p>
            <a:pPr algn="ctr"/>
            <a:r>
              <a:rPr lang="fr-FR" sz="1200" b="1" cap="none" spc="0">
                <a:ln w="12700" cmpd="sng">
                  <a:solidFill>
                    <a:schemeClr val="tx1"/>
                  </a:solidFill>
                  <a:prstDash val="solid"/>
                </a:ln>
                <a:solidFill>
                  <a:srgbClr val="FF0000"/>
                </a:solidFill>
                <a:effectLst>
                  <a:outerShdw blurRad="41275" dist="12700" dir="12000000" algn="tl" rotWithShape="0">
                    <a:srgbClr val="000000">
                      <a:alpha val="40000"/>
                    </a:srgbClr>
                  </a:outerShdw>
                </a:effectLst>
                <a:latin typeface="Arial" panose="020B0604020202020204" pitchFamily="34" charset="0"/>
                <a:cs typeface="Arial" panose="020B0604020202020204" pitchFamily="34" charset="0"/>
              </a:rPr>
              <a:t>Prix</a:t>
            </a:r>
            <a:r>
              <a:rPr lang="fr-FR" sz="1200" b="1" cap="none" spc="0" baseline="0">
                <a:ln w="12700" cmpd="sng">
                  <a:solidFill>
                    <a:schemeClr val="tx1"/>
                  </a:solidFill>
                  <a:prstDash val="solid"/>
                </a:ln>
                <a:solidFill>
                  <a:srgbClr val="FF0000"/>
                </a:solidFill>
                <a:effectLst>
                  <a:outerShdw blurRad="41275" dist="12700" dir="12000000" algn="tl" rotWithShape="0">
                    <a:srgbClr val="000000">
                      <a:alpha val="40000"/>
                    </a:srgbClr>
                  </a:outerShdw>
                </a:effectLst>
                <a:latin typeface="Arial" panose="020B0604020202020204" pitchFamily="34" charset="0"/>
                <a:cs typeface="Arial" panose="020B0604020202020204" pitchFamily="34" charset="0"/>
              </a:rPr>
              <a:t> en baisse</a:t>
            </a:r>
            <a:endParaRPr lang="fr-FR" sz="1200" b="1" cap="none" spc="0">
              <a:ln w="12700" cmpd="sng">
                <a:solidFill>
                  <a:schemeClr val="tx1"/>
                </a:solidFill>
                <a:prstDash val="solid"/>
              </a:ln>
              <a:solidFill>
                <a:srgbClr val="FF0000"/>
              </a:solidFill>
              <a:effectLst>
                <a:outerShdw blurRad="41275" dist="12700" dir="12000000" algn="tl" rotWithShape="0">
                  <a:srgbClr val="000000">
                    <a:alpha val="40000"/>
                  </a:srgbClr>
                </a:outerShdw>
              </a:effectLst>
              <a:latin typeface="Arial" panose="020B0604020202020204" pitchFamily="34" charset="0"/>
              <a:cs typeface="Arial" panose="020B0604020202020204" pitchFamily="34" charset="0"/>
            </a:endParaRPr>
          </a:p>
        </xdr:txBody>
      </xdr:sp>
    </xdr:grpSp>
    <xdr:clientData/>
  </xdr:twoCellAnchor>
  <xdr:twoCellAnchor editAs="oneCell">
    <xdr:from>
      <xdr:col>4</xdr:col>
      <xdr:colOff>354667</xdr:colOff>
      <xdr:row>351</xdr:row>
      <xdr:rowOff>41977</xdr:rowOff>
    </xdr:from>
    <xdr:to>
      <xdr:col>5</xdr:col>
      <xdr:colOff>1660635</xdr:colOff>
      <xdr:row>354</xdr:row>
      <xdr:rowOff>20204</xdr:rowOff>
    </xdr:to>
    <xdr:grpSp>
      <xdr:nvGrpSpPr>
        <xdr:cNvPr id="31" name="Groupe 30">
          <a:extLst>
            <a:ext uri="{FF2B5EF4-FFF2-40B4-BE49-F238E27FC236}">
              <a16:creationId xmlns:a16="http://schemas.microsoft.com/office/drawing/2014/main" id="{2B1F39CE-6240-48AA-A2C3-7888F512A2B5}"/>
            </a:ext>
          </a:extLst>
        </xdr:cNvPr>
        <xdr:cNvGrpSpPr/>
      </xdr:nvGrpSpPr>
      <xdr:grpSpPr>
        <a:xfrm rot="20560945">
          <a:off x="2825724" y="60076691"/>
          <a:ext cx="1774054" cy="495299"/>
          <a:chOff x="2346376" y="61248969"/>
          <a:chExt cx="1768423" cy="482724"/>
        </a:xfrm>
      </xdr:grpSpPr>
      <xdr:sp macro="" textlink="">
        <xdr:nvSpPr>
          <xdr:cNvPr id="29" name="Flèche : droite 28">
            <a:extLst>
              <a:ext uri="{FF2B5EF4-FFF2-40B4-BE49-F238E27FC236}">
                <a16:creationId xmlns:a16="http://schemas.microsoft.com/office/drawing/2014/main" id="{E933B832-1002-493F-968A-F16C11B32FE0}"/>
              </a:ext>
            </a:extLst>
          </xdr:cNvPr>
          <xdr:cNvSpPr/>
        </xdr:nvSpPr>
        <xdr:spPr bwMode="auto">
          <a:xfrm rot="12571831">
            <a:off x="2346376" y="61248969"/>
            <a:ext cx="1706518" cy="482724"/>
          </a:xfrm>
          <a:prstGeom prst="rightArrow">
            <a:avLst>
              <a:gd name="adj1" fmla="val 50590"/>
              <a:gd name="adj2" fmla="val 75895"/>
            </a:avLst>
          </a:prstGeom>
          <a:solidFill>
            <a:srgbClr val="00B0F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fr-FR" sz="1100"/>
          </a:p>
        </xdr:txBody>
      </xdr:sp>
      <xdr:sp macro="" textlink="">
        <xdr:nvSpPr>
          <xdr:cNvPr id="30" name="ZoneTexte 29">
            <a:extLst>
              <a:ext uri="{FF2B5EF4-FFF2-40B4-BE49-F238E27FC236}">
                <a16:creationId xmlns:a16="http://schemas.microsoft.com/office/drawing/2014/main" id="{796FAA1B-AC14-4303-8822-29E0563E5195}"/>
              </a:ext>
            </a:extLst>
          </xdr:cNvPr>
          <xdr:cNvSpPr txBox="1"/>
        </xdr:nvSpPr>
        <xdr:spPr>
          <a:xfrm rot="1800000">
            <a:off x="2627585" y="61427710"/>
            <a:ext cx="1487214" cy="231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solidFill>
                  <a:srgbClr val="FF0000"/>
                </a:solidFill>
              </a:rPr>
              <a:t>Nouveau</a:t>
            </a:r>
            <a:r>
              <a:rPr lang="fr-FR" sz="1200" baseline="0">
                <a:solidFill>
                  <a:srgbClr val="FF0000"/>
                </a:solidFill>
              </a:rPr>
              <a:t> "Noir mat"</a:t>
            </a:r>
            <a:endParaRPr lang="fr-FR" sz="1200">
              <a:solidFill>
                <a:srgbClr val="FF0000"/>
              </a:solidFill>
            </a:endParaRPr>
          </a:p>
        </xdr:txBody>
      </xdr:sp>
    </xdr:grpSp>
    <xdr:clientData/>
  </xdr:twoCellAnchor>
  <xdr:twoCellAnchor editAs="oneCell">
    <xdr:from>
      <xdr:col>4</xdr:col>
      <xdr:colOff>454514</xdr:colOff>
      <xdr:row>86</xdr:row>
      <xdr:rowOff>147083</xdr:rowOff>
    </xdr:from>
    <xdr:to>
      <xdr:col>5</xdr:col>
      <xdr:colOff>1760482</xdr:colOff>
      <xdr:row>89</xdr:row>
      <xdr:rowOff>83269</xdr:rowOff>
    </xdr:to>
    <xdr:grpSp>
      <xdr:nvGrpSpPr>
        <xdr:cNvPr id="274" name="Groupe 273">
          <a:extLst>
            <a:ext uri="{FF2B5EF4-FFF2-40B4-BE49-F238E27FC236}">
              <a16:creationId xmlns:a16="http://schemas.microsoft.com/office/drawing/2014/main" id="{C240D165-FDB7-491D-94CE-DC5A402DA70D}"/>
            </a:ext>
          </a:extLst>
        </xdr:cNvPr>
        <xdr:cNvGrpSpPr/>
      </xdr:nvGrpSpPr>
      <xdr:grpSpPr>
        <a:xfrm rot="20191038">
          <a:off x="2925571" y="14728497"/>
          <a:ext cx="1774054" cy="480472"/>
          <a:chOff x="2346376" y="61248969"/>
          <a:chExt cx="1768423" cy="482724"/>
        </a:xfrm>
      </xdr:grpSpPr>
      <xdr:sp macro="" textlink="">
        <xdr:nvSpPr>
          <xdr:cNvPr id="275" name="Flèche : droite 274">
            <a:extLst>
              <a:ext uri="{FF2B5EF4-FFF2-40B4-BE49-F238E27FC236}">
                <a16:creationId xmlns:a16="http://schemas.microsoft.com/office/drawing/2014/main" id="{5170E2FE-89F3-4417-B47A-B87AD7544F19}"/>
              </a:ext>
            </a:extLst>
          </xdr:cNvPr>
          <xdr:cNvSpPr/>
        </xdr:nvSpPr>
        <xdr:spPr bwMode="auto">
          <a:xfrm rot="12571831">
            <a:off x="2346376" y="61248969"/>
            <a:ext cx="1706518" cy="482724"/>
          </a:xfrm>
          <a:prstGeom prst="rightArrow">
            <a:avLst>
              <a:gd name="adj1" fmla="val 50590"/>
              <a:gd name="adj2" fmla="val 75895"/>
            </a:avLst>
          </a:prstGeom>
          <a:solidFill>
            <a:srgbClr val="00B0F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fr-FR" sz="1100"/>
          </a:p>
        </xdr:txBody>
      </xdr:sp>
      <xdr:sp macro="" textlink="">
        <xdr:nvSpPr>
          <xdr:cNvPr id="276" name="ZoneTexte 275">
            <a:extLst>
              <a:ext uri="{FF2B5EF4-FFF2-40B4-BE49-F238E27FC236}">
                <a16:creationId xmlns:a16="http://schemas.microsoft.com/office/drawing/2014/main" id="{1C82D87E-EA20-4F24-AE29-F8C1FD20786D}"/>
              </a:ext>
            </a:extLst>
          </xdr:cNvPr>
          <xdr:cNvSpPr txBox="1"/>
        </xdr:nvSpPr>
        <xdr:spPr>
          <a:xfrm rot="1800000">
            <a:off x="2627585" y="61427710"/>
            <a:ext cx="1487214" cy="231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solidFill>
                  <a:srgbClr val="FF0000"/>
                </a:solidFill>
              </a:rPr>
              <a:t>Nouveau</a:t>
            </a:r>
            <a:r>
              <a:rPr lang="fr-FR" sz="1200" baseline="0">
                <a:solidFill>
                  <a:srgbClr val="FF0000"/>
                </a:solidFill>
              </a:rPr>
              <a:t> "Noir mat"</a:t>
            </a:r>
            <a:endParaRPr lang="fr-FR" sz="1200">
              <a:solidFill>
                <a:srgbClr val="FF0000"/>
              </a:solidFill>
            </a:endParaRPr>
          </a:p>
        </xdr:txBody>
      </xdr:sp>
    </xdr:grpSp>
    <xdr:clientData/>
  </xdr:twoCellAnchor>
  <xdr:twoCellAnchor>
    <xdr:from>
      <xdr:col>5</xdr:col>
      <xdr:colOff>1621296</xdr:colOff>
      <xdr:row>803</xdr:row>
      <xdr:rowOff>11326</xdr:rowOff>
    </xdr:from>
    <xdr:to>
      <xdr:col>7</xdr:col>
      <xdr:colOff>272744</xdr:colOff>
      <xdr:row>805</xdr:row>
      <xdr:rowOff>157719</xdr:rowOff>
    </xdr:to>
    <xdr:grpSp>
      <xdr:nvGrpSpPr>
        <xdr:cNvPr id="323" name="Groupe 322">
          <a:extLst>
            <a:ext uri="{FF2B5EF4-FFF2-40B4-BE49-F238E27FC236}">
              <a16:creationId xmlns:a16="http://schemas.microsoft.com/office/drawing/2014/main" id="{C1012532-D56F-4D30-8FCB-CD1D3E2406C7}"/>
            </a:ext>
          </a:extLst>
        </xdr:cNvPr>
        <xdr:cNvGrpSpPr/>
      </xdr:nvGrpSpPr>
      <xdr:grpSpPr>
        <a:xfrm rot="20560945">
          <a:off x="4560439" y="138755197"/>
          <a:ext cx="1753876" cy="472965"/>
          <a:chOff x="2346376" y="61248969"/>
          <a:chExt cx="1762510" cy="482724"/>
        </a:xfrm>
      </xdr:grpSpPr>
      <xdr:sp macro="" textlink="">
        <xdr:nvSpPr>
          <xdr:cNvPr id="324" name="Flèche : droite 323">
            <a:extLst>
              <a:ext uri="{FF2B5EF4-FFF2-40B4-BE49-F238E27FC236}">
                <a16:creationId xmlns:a16="http://schemas.microsoft.com/office/drawing/2014/main" id="{09BB4293-7FB4-42FD-94D9-2D46E0F65BE5}"/>
              </a:ext>
            </a:extLst>
          </xdr:cNvPr>
          <xdr:cNvSpPr/>
        </xdr:nvSpPr>
        <xdr:spPr bwMode="auto">
          <a:xfrm rot="12571831">
            <a:off x="2346376" y="61248969"/>
            <a:ext cx="1706518" cy="482724"/>
          </a:xfrm>
          <a:prstGeom prst="rightArrow">
            <a:avLst>
              <a:gd name="adj1" fmla="val 50590"/>
              <a:gd name="adj2" fmla="val 75895"/>
            </a:avLst>
          </a:prstGeom>
          <a:solidFill>
            <a:srgbClr val="00B0F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fr-FR" sz="1100"/>
          </a:p>
        </xdr:txBody>
      </xdr:sp>
      <xdr:sp macro="" textlink="">
        <xdr:nvSpPr>
          <xdr:cNvPr id="325" name="ZoneTexte 324">
            <a:extLst>
              <a:ext uri="{FF2B5EF4-FFF2-40B4-BE49-F238E27FC236}">
                <a16:creationId xmlns:a16="http://schemas.microsoft.com/office/drawing/2014/main" id="{EE26A395-F555-49EF-A174-42E344F5B9C4}"/>
              </a:ext>
            </a:extLst>
          </xdr:cNvPr>
          <xdr:cNvSpPr txBox="1"/>
        </xdr:nvSpPr>
        <xdr:spPr>
          <a:xfrm rot="1800000">
            <a:off x="2709951" y="61449781"/>
            <a:ext cx="1398935" cy="231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solidFill>
                  <a:srgbClr val="FF0000"/>
                </a:solidFill>
              </a:rPr>
              <a:t>Sur</a:t>
            </a:r>
            <a:r>
              <a:rPr lang="fr-FR" sz="1200" baseline="0">
                <a:solidFill>
                  <a:srgbClr val="FF0000"/>
                </a:solidFill>
              </a:rPr>
              <a:t> commande</a:t>
            </a:r>
            <a:endParaRPr lang="fr-FR" sz="1200">
              <a:solidFill>
                <a:srgbClr val="FF0000"/>
              </a:solidFill>
            </a:endParaRPr>
          </a:p>
        </xdr:txBody>
      </xdr:sp>
    </xdr:grpSp>
    <xdr:clientData/>
  </xdr:twoCellAnchor>
  <xdr:twoCellAnchor editAs="oneCell">
    <xdr:from>
      <xdr:col>7</xdr:col>
      <xdr:colOff>658295</xdr:colOff>
      <xdr:row>323</xdr:row>
      <xdr:rowOff>168033</xdr:rowOff>
    </xdr:from>
    <xdr:to>
      <xdr:col>9</xdr:col>
      <xdr:colOff>392582</xdr:colOff>
      <xdr:row>328</xdr:row>
      <xdr:rowOff>40246</xdr:rowOff>
    </xdr:to>
    <xdr:pic>
      <xdr:nvPicPr>
        <xdr:cNvPr id="322" name="Image 321" descr="Image associée">
          <a:extLst>
            <a:ext uri="{FF2B5EF4-FFF2-40B4-BE49-F238E27FC236}">
              <a16:creationId xmlns:a16="http://schemas.microsoft.com/office/drawing/2014/main" id="{2C55B46D-7F95-4C22-95AF-D1E609ABB45A}"/>
            </a:ext>
          </a:extLst>
        </xdr:cNvPr>
        <xdr:cNvPicPr/>
      </xdr:nvPicPr>
      <xdr:blipFill>
        <a:blip xmlns:r="http://schemas.openxmlformats.org/officeDocument/2006/relationships" r:embed="rId110" cstate="print"/>
        <a:srcRect/>
        <a:stretch>
          <a:fillRect/>
        </a:stretch>
      </xdr:blipFill>
      <xdr:spPr bwMode="auto">
        <a:xfrm rot="762304">
          <a:off x="6691233" y="56923895"/>
          <a:ext cx="1006039" cy="734061"/>
        </a:xfrm>
        <a:prstGeom prst="rect">
          <a:avLst/>
        </a:prstGeom>
        <a:noFill/>
        <a:ln w="9525">
          <a:noFill/>
          <a:miter lim="800000"/>
          <a:headEnd/>
          <a:tailEnd/>
        </a:ln>
      </xdr:spPr>
    </xdr:pic>
    <xdr:clientData/>
  </xdr:twoCellAnchor>
  <xdr:twoCellAnchor editAs="oneCell">
    <xdr:from>
      <xdr:col>7</xdr:col>
      <xdr:colOff>515329</xdr:colOff>
      <xdr:row>985</xdr:row>
      <xdr:rowOff>30549</xdr:rowOff>
    </xdr:from>
    <xdr:to>
      <xdr:col>8</xdr:col>
      <xdr:colOff>264257</xdr:colOff>
      <xdr:row>1005</xdr:row>
      <xdr:rowOff>114739</xdr:rowOff>
    </xdr:to>
    <xdr:pic>
      <xdr:nvPicPr>
        <xdr:cNvPr id="133" name="Image 132">
          <a:extLst>
            <a:ext uri="{FF2B5EF4-FFF2-40B4-BE49-F238E27FC236}">
              <a16:creationId xmlns:a16="http://schemas.microsoft.com/office/drawing/2014/main" id="{D22B6854-A3A4-4779-BF4A-58ACFCF9460F}"/>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rot="955919">
          <a:off x="6548267" y="169268121"/>
          <a:ext cx="479397" cy="3988784"/>
        </a:xfrm>
        <a:prstGeom prst="rect">
          <a:avLst/>
        </a:prstGeom>
      </xdr:spPr>
    </xdr:pic>
    <xdr:clientData/>
  </xdr:twoCellAnchor>
  <xdr:twoCellAnchor editAs="oneCell">
    <xdr:from>
      <xdr:col>1</xdr:col>
      <xdr:colOff>202806</xdr:colOff>
      <xdr:row>1099</xdr:row>
      <xdr:rowOff>92334</xdr:rowOff>
    </xdr:from>
    <xdr:to>
      <xdr:col>2</xdr:col>
      <xdr:colOff>209550</xdr:colOff>
      <xdr:row>1103</xdr:row>
      <xdr:rowOff>541920</xdr:rowOff>
    </xdr:to>
    <xdr:pic>
      <xdr:nvPicPr>
        <xdr:cNvPr id="135" name="Image 134">
          <a:extLst>
            <a:ext uri="{FF2B5EF4-FFF2-40B4-BE49-F238E27FC236}">
              <a16:creationId xmlns:a16="http://schemas.microsoft.com/office/drawing/2014/main" id="{3BA8A3A3-DC8F-49D9-91BE-0EB69BDCA69E}"/>
            </a:ext>
          </a:extLst>
        </xdr:cNvPr>
        <xdr:cNvPicPr>
          <a:picLocks noChangeAspect="1"/>
        </xdr:cNvPicPr>
      </xdr:nvPicPr>
      <xdr:blipFill rotWithShape="1">
        <a:blip xmlns:r="http://schemas.openxmlformats.org/officeDocument/2006/relationships" r:embed="rId114">
          <a:extLst>
            <a:ext uri="{28A0092B-C50C-407E-A947-70E740481C1C}">
              <a14:useLocalDpi xmlns:a14="http://schemas.microsoft.com/office/drawing/2010/main" val="0"/>
            </a:ext>
          </a:extLst>
        </a:blip>
        <a:srcRect l="37931" t="25861" r="32112" b="28101"/>
        <a:stretch/>
      </xdr:blipFill>
      <xdr:spPr>
        <a:xfrm>
          <a:off x="669531" y="187958672"/>
          <a:ext cx="730644" cy="1116337"/>
        </a:xfrm>
        <a:prstGeom prst="rect">
          <a:avLst/>
        </a:prstGeom>
      </xdr:spPr>
    </xdr:pic>
    <xdr:clientData/>
  </xdr:twoCellAnchor>
  <xdr:twoCellAnchor>
    <xdr:from>
      <xdr:col>1</xdr:col>
      <xdr:colOff>152404</xdr:colOff>
      <xdr:row>1196</xdr:row>
      <xdr:rowOff>0</xdr:rowOff>
    </xdr:from>
    <xdr:to>
      <xdr:col>8</xdr:col>
      <xdr:colOff>404344</xdr:colOff>
      <xdr:row>1205</xdr:row>
      <xdr:rowOff>85725</xdr:rowOff>
    </xdr:to>
    <xdr:grpSp>
      <xdr:nvGrpSpPr>
        <xdr:cNvPr id="128" name="Groupe 127">
          <a:extLst>
            <a:ext uri="{FF2B5EF4-FFF2-40B4-BE49-F238E27FC236}">
              <a16:creationId xmlns:a16="http://schemas.microsoft.com/office/drawing/2014/main" id="{A435B031-4753-4739-A1B2-CBA7C8D34C87}"/>
            </a:ext>
          </a:extLst>
        </xdr:cNvPr>
        <xdr:cNvGrpSpPr/>
      </xdr:nvGrpSpPr>
      <xdr:grpSpPr>
        <a:xfrm>
          <a:off x="620490" y="210780086"/>
          <a:ext cx="6560211" cy="1555296"/>
          <a:chOff x="468086" y="207318429"/>
          <a:chExt cx="6554768" cy="1555296"/>
        </a:xfrm>
      </xdr:grpSpPr>
      <xdr:sp macro="" textlink="">
        <xdr:nvSpPr>
          <xdr:cNvPr id="326" name="Rectangle : coins arrondis 325">
            <a:extLst>
              <a:ext uri="{FF2B5EF4-FFF2-40B4-BE49-F238E27FC236}">
                <a16:creationId xmlns:a16="http://schemas.microsoft.com/office/drawing/2014/main" id="{70D8BC80-0A7A-4632-B5F6-96F645A6D440}"/>
              </a:ext>
            </a:extLst>
          </xdr:cNvPr>
          <xdr:cNvSpPr/>
        </xdr:nvSpPr>
        <xdr:spPr bwMode="auto">
          <a:xfrm>
            <a:off x="468086" y="207318429"/>
            <a:ext cx="6554768" cy="1555296"/>
          </a:xfrm>
          <a:prstGeom prst="roundRect">
            <a:avLst>
              <a:gd name="adj" fmla="val 10866"/>
            </a:avLst>
          </a:prstGeom>
          <a:solidFill>
            <a:srgbClr val="007D27"/>
          </a:solidFill>
          <a:ln w="9525" cap="flat" cmpd="sng" algn="ctr">
            <a:solidFill>
              <a:srgbClr val="007D27"/>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ct val="0"/>
              </a:spcBef>
              <a:spcAft>
                <a:spcPct val="0"/>
              </a:spcAft>
              <a:buClrTx/>
              <a:buSzTx/>
              <a:buFontTx/>
              <a:buNone/>
              <a:tabLst/>
            </a:pPr>
            <a:endParaRPr kumimoji="0" lang="fr-FR" sz="2400" b="0" i="0" u="none" strike="noStrike" cap="none" normalizeH="0" baseline="0">
              <a:ln>
                <a:noFill/>
              </a:ln>
              <a:solidFill>
                <a:schemeClr val="tx1"/>
              </a:solidFill>
              <a:effectLst/>
              <a:latin typeface="Times New Roman" pitchFamily="18" charset="0"/>
            </a:endParaRPr>
          </a:p>
        </xdr:txBody>
      </xdr:sp>
      <xdr:sp macro="" textlink="">
        <xdr:nvSpPr>
          <xdr:cNvPr id="327" name="Rectangle : coins arrondis 326">
            <a:extLst>
              <a:ext uri="{FF2B5EF4-FFF2-40B4-BE49-F238E27FC236}">
                <a16:creationId xmlns:a16="http://schemas.microsoft.com/office/drawing/2014/main" id="{7AB9A2FA-D3B6-4BA9-A002-59724696293B}"/>
              </a:ext>
            </a:extLst>
          </xdr:cNvPr>
          <xdr:cNvSpPr/>
        </xdr:nvSpPr>
        <xdr:spPr bwMode="auto">
          <a:xfrm>
            <a:off x="592250" y="207451049"/>
            <a:ext cx="5033991" cy="1302256"/>
          </a:xfrm>
          <a:prstGeom prst="roundRect">
            <a:avLst>
              <a:gd name="adj" fmla="val 7685"/>
            </a:avLst>
          </a:prstGeom>
          <a:solidFill>
            <a:schemeClr val="bg1"/>
          </a:solidFill>
          <a:ln w="9525" cap="flat" cmpd="sng" algn="ctr">
            <a:solidFill>
              <a:srgbClr val="007D27"/>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ct val="0"/>
              </a:spcBef>
              <a:spcAft>
                <a:spcPct val="0"/>
              </a:spcAft>
              <a:buClrTx/>
              <a:buSzTx/>
              <a:buFontTx/>
              <a:buNone/>
              <a:tabLst/>
            </a:pPr>
            <a:r>
              <a:rPr kumimoji="0" lang="fr-FR" sz="1800" b="0" i="0" u="none" strike="noStrike" cap="none" normalizeH="0" baseline="0">
                <a:ln>
                  <a:noFill/>
                </a:ln>
                <a:solidFill>
                  <a:schemeClr val="accent1">
                    <a:lumMod val="50000"/>
                  </a:schemeClr>
                </a:solidFill>
                <a:effectLst/>
                <a:latin typeface="Times New Roman" pitchFamily="18" charset="0"/>
              </a:rPr>
              <a:t>CiviCable</a:t>
            </a:r>
          </a:p>
          <a:p>
            <a:pPr marL="0" marR="0" indent="0" algn="l" defTabSz="914400" rtl="0" eaLnBrk="0" fontAlgn="base" latinLnBrk="0" hangingPunct="0">
              <a:lnSpc>
                <a:spcPct val="100000"/>
              </a:lnSpc>
              <a:spcBef>
                <a:spcPct val="0"/>
              </a:spcBef>
              <a:spcAft>
                <a:spcPct val="0"/>
              </a:spcAft>
              <a:buClrTx/>
              <a:buSzTx/>
              <a:buFontTx/>
              <a:buNone/>
              <a:tabLst/>
            </a:pPr>
            <a:r>
              <a:rPr lang="fr-FR" sz="1600">
                <a:solidFill>
                  <a:schemeClr val="accent1">
                    <a:lumMod val="50000"/>
                  </a:schemeClr>
                </a:solidFill>
              </a:rPr>
              <a:t>A l’aide de notre système à câble CiviCable, il est possible de suspendre jusqu’à 20 Kg sur notre cimaise CiviCliC en toute simplicité et en toute sécurité.</a:t>
            </a:r>
            <a:endParaRPr kumimoji="0" lang="fr-FR" sz="1600" b="0" i="0" u="none" strike="noStrike" cap="none" normalizeH="0" baseline="0">
              <a:ln>
                <a:noFill/>
              </a:ln>
              <a:solidFill>
                <a:schemeClr val="accent1">
                  <a:lumMod val="50000"/>
                </a:schemeClr>
              </a:solidFill>
              <a:effectLst/>
              <a:latin typeface="Times New Roman" pitchFamily="18" charset="0"/>
            </a:endParaRPr>
          </a:p>
          <a:p>
            <a:pPr marL="0" marR="0" indent="0" algn="l" defTabSz="914400" rtl="0" eaLnBrk="0" fontAlgn="base" latinLnBrk="0" hangingPunct="0">
              <a:lnSpc>
                <a:spcPct val="100000"/>
              </a:lnSpc>
              <a:spcBef>
                <a:spcPct val="0"/>
              </a:spcBef>
              <a:spcAft>
                <a:spcPct val="0"/>
              </a:spcAft>
              <a:buClrTx/>
              <a:buSzTx/>
              <a:buFontTx/>
              <a:buNone/>
              <a:tabLst/>
            </a:pPr>
            <a:r>
              <a:rPr kumimoji="0" lang="fr-FR" sz="1800" b="0" i="0" u="none" strike="noStrike" cap="none" normalizeH="0" baseline="0">
                <a:ln>
                  <a:noFill/>
                </a:ln>
                <a:solidFill>
                  <a:schemeClr val="accent1">
                    <a:lumMod val="50000"/>
                  </a:schemeClr>
                </a:solidFill>
                <a:effectLst/>
                <a:latin typeface="Times New Roman" pitchFamily="18" charset="0"/>
              </a:rPr>
              <a:t> </a:t>
            </a:r>
          </a:p>
        </xdr:txBody>
      </xdr:sp>
      <xdr:pic>
        <xdr:nvPicPr>
          <xdr:cNvPr id="328" name="Picture 63" descr="logo_civic_vert_sans">
            <a:extLst>
              <a:ext uri="{FF2B5EF4-FFF2-40B4-BE49-F238E27FC236}">
                <a16:creationId xmlns:a16="http://schemas.microsoft.com/office/drawing/2014/main" id="{E497DC00-9DE4-43C5-B29E-E8C87AEDF981}"/>
              </a:ext>
            </a:extLst>
          </xdr:cNvPr>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5780565" y="207472744"/>
            <a:ext cx="1104219" cy="1079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329" name="Connecteur droit 328">
            <a:extLst>
              <a:ext uri="{FF2B5EF4-FFF2-40B4-BE49-F238E27FC236}">
                <a16:creationId xmlns:a16="http://schemas.microsoft.com/office/drawing/2014/main" id="{FCCC776A-4062-4BF1-9578-A81427A61140}"/>
              </a:ext>
            </a:extLst>
          </xdr:cNvPr>
          <xdr:cNvCxnSpPr/>
        </xdr:nvCxnSpPr>
        <xdr:spPr bwMode="auto">
          <a:xfrm>
            <a:off x="568672" y="207792671"/>
            <a:ext cx="5054771" cy="0"/>
          </a:xfrm>
          <a:prstGeom prst="line">
            <a:avLst/>
          </a:prstGeom>
          <a:solidFill>
            <a:schemeClr val="accent1"/>
          </a:solidFill>
          <a:ln w="9525" cap="flat" cmpd="sng" algn="ctr">
            <a:solidFill>
              <a:srgbClr val="007D27"/>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cxnSp>
    </xdr:grpSp>
    <xdr:clientData/>
  </xdr:twoCellAnchor>
  <xdr:twoCellAnchor>
    <xdr:from>
      <xdr:col>1</xdr:col>
      <xdr:colOff>163285</xdr:colOff>
      <xdr:row>1206</xdr:row>
      <xdr:rowOff>33342</xdr:rowOff>
    </xdr:from>
    <xdr:to>
      <xdr:col>8</xdr:col>
      <xdr:colOff>415225</xdr:colOff>
      <xdr:row>1218</xdr:row>
      <xdr:rowOff>161926</xdr:rowOff>
    </xdr:to>
    <xdr:grpSp>
      <xdr:nvGrpSpPr>
        <xdr:cNvPr id="130" name="Groupe 129">
          <a:extLst>
            <a:ext uri="{FF2B5EF4-FFF2-40B4-BE49-F238E27FC236}">
              <a16:creationId xmlns:a16="http://schemas.microsoft.com/office/drawing/2014/main" id="{CA808D40-8A27-44CB-860F-F6390C9852E6}"/>
            </a:ext>
          </a:extLst>
        </xdr:cNvPr>
        <xdr:cNvGrpSpPr/>
      </xdr:nvGrpSpPr>
      <xdr:grpSpPr>
        <a:xfrm>
          <a:off x="631371" y="212446285"/>
          <a:ext cx="6560211" cy="2088012"/>
          <a:chOff x="468086" y="208984628"/>
          <a:chExt cx="6554768" cy="2088012"/>
        </a:xfrm>
      </xdr:grpSpPr>
      <xdr:sp macro="" textlink="">
        <xdr:nvSpPr>
          <xdr:cNvPr id="330" name="Rectangle : coins arrondis 329">
            <a:extLst>
              <a:ext uri="{FF2B5EF4-FFF2-40B4-BE49-F238E27FC236}">
                <a16:creationId xmlns:a16="http://schemas.microsoft.com/office/drawing/2014/main" id="{7FA9EA20-C85C-46B0-964D-8CB6CA7B3329}"/>
              </a:ext>
            </a:extLst>
          </xdr:cNvPr>
          <xdr:cNvSpPr/>
        </xdr:nvSpPr>
        <xdr:spPr bwMode="auto">
          <a:xfrm>
            <a:off x="468086" y="208984628"/>
            <a:ext cx="6554768" cy="2088012"/>
          </a:xfrm>
          <a:prstGeom prst="roundRect">
            <a:avLst>
              <a:gd name="adj" fmla="val 4601"/>
            </a:avLst>
          </a:prstGeom>
          <a:solidFill>
            <a:srgbClr val="7030A0"/>
          </a:solidFill>
          <a:ln w="9525" cap="flat" cmpd="sng" algn="ctr">
            <a:solidFill>
              <a:srgbClr val="8585E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ct val="0"/>
              </a:spcBef>
              <a:spcAft>
                <a:spcPct val="0"/>
              </a:spcAft>
              <a:buClrTx/>
              <a:buSzTx/>
              <a:buFontTx/>
              <a:buNone/>
              <a:tabLst/>
            </a:pPr>
            <a:endParaRPr kumimoji="0" lang="fr-FR" sz="2400" b="0" i="0" u="none" strike="noStrike" cap="none" normalizeH="0" baseline="0">
              <a:ln>
                <a:noFill/>
              </a:ln>
              <a:solidFill>
                <a:schemeClr val="tx1"/>
              </a:solidFill>
              <a:effectLst/>
              <a:latin typeface="Times New Roman" pitchFamily="18" charset="0"/>
            </a:endParaRPr>
          </a:p>
        </xdr:txBody>
      </xdr:sp>
      <xdr:sp macro="" textlink="">
        <xdr:nvSpPr>
          <xdr:cNvPr id="331" name="Rectangle : coins arrondis 330">
            <a:extLst>
              <a:ext uri="{FF2B5EF4-FFF2-40B4-BE49-F238E27FC236}">
                <a16:creationId xmlns:a16="http://schemas.microsoft.com/office/drawing/2014/main" id="{BB21DFFB-1193-471D-9B9B-7C450D6471A7}"/>
              </a:ext>
            </a:extLst>
          </xdr:cNvPr>
          <xdr:cNvSpPr/>
        </xdr:nvSpPr>
        <xdr:spPr bwMode="auto">
          <a:xfrm>
            <a:off x="1414195" y="209080273"/>
            <a:ext cx="3823508" cy="1893136"/>
          </a:xfrm>
          <a:prstGeom prst="roundRect">
            <a:avLst>
              <a:gd name="adj" fmla="val 7685"/>
            </a:avLst>
          </a:prstGeom>
          <a:solidFill>
            <a:schemeClr val="bg1"/>
          </a:solidFill>
          <a:ln w="9525" cap="flat" cmpd="sng" algn="ctr">
            <a:solidFill>
              <a:srgbClr val="8585E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just" defTabSz="914400" rtl="0" eaLnBrk="0" fontAlgn="base" latinLnBrk="0" hangingPunct="0">
              <a:lnSpc>
                <a:spcPct val="100000"/>
              </a:lnSpc>
              <a:spcBef>
                <a:spcPct val="0"/>
              </a:spcBef>
              <a:spcAft>
                <a:spcPct val="0"/>
              </a:spcAft>
              <a:buClrTx/>
              <a:buSzTx/>
              <a:buFontTx/>
              <a:buNone/>
              <a:tabLst/>
            </a:pPr>
            <a:r>
              <a:rPr lang="fr-FR" sz="1800">
                <a:solidFill>
                  <a:srgbClr val="8585E0"/>
                </a:solidFill>
              </a:rPr>
              <a:t>Le </a:t>
            </a:r>
            <a:r>
              <a:rPr kumimoji="0" lang="fr-FR" sz="1800" b="0" i="0" u="none" strike="noStrike" cap="none" normalizeH="0" baseline="0">
                <a:ln>
                  <a:noFill/>
                </a:ln>
                <a:solidFill>
                  <a:srgbClr val="8585E0"/>
                </a:solidFill>
                <a:effectLst/>
                <a:latin typeface="Times New Roman" pitchFamily="18" charset="0"/>
              </a:rPr>
              <a:t>Cable</a:t>
            </a:r>
          </a:p>
          <a:p>
            <a:pPr marL="0" marR="0" indent="0" algn="just" defTabSz="914400" rtl="0" eaLnBrk="0" fontAlgn="base" latinLnBrk="0" hangingPunct="0">
              <a:lnSpc>
                <a:spcPct val="100000"/>
              </a:lnSpc>
              <a:spcBef>
                <a:spcPct val="0"/>
              </a:spcBef>
              <a:spcAft>
                <a:spcPct val="0"/>
              </a:spcAft>
              <a:buClrTx/>
              <a:buSzTx/>
              <a:buFontTx/>
              <a:buNone/>
              <a:tabLst/>
            </a:pPr>
            <a:r>
              <a:rPr lang="fr-FR" sz="1600">
                <a:solidFill>
                  <a:srgbClr val="8585E0"/>
                </a:solidFill>
              </a:rPr>
              <a:t>Le câble, en inox de diamètre 1.5mm, permet de suspendre jusqu’à 20Kg et de régler horizontalement la position du tableau grâce à son embout spécialement conçut pour glisser dans notre cimaise CiviCliC à fixation invisible. </a:t>
            </a:r>
            <a:endParaRPr kumimoji="0" lang="fr-FR" sz="1600" b="0" i="0" u="none" strike="noStrike" cap="none" normalizeH="0" baseline="0">
              <a:ln>
                <a:noFill/>
              </a:ln>
              <a:solidFill>
                <a:srgbClr val="8585E0"/>
              </a:solidFill>
              <a:effectLst/>
            </a:endParaRPr>
          </a:p>
          <a:p>
            <a:pPr marL="0" marR="0" indent="0" algn="l" defTabSz="914400" rtl="0" eaLnBrk="0" fontAlgn="base" latinLnBrk="0" hangingPunct="0">
              <a:lnSpc>
                <a:spcPct val="100000"/>
              </a:lnSpc>
              <a:spcBef>
                <a:spcPct val="0"/>
              </a:spcBef>
              <a:spcAft>
                <a:spcPct val="0"/>
              </a:spcAft>
              <a:buClrTx/>
              <a:buSzTx/>
              <a:buFontTx/>
              <a:buNone/>
              <a:tabLst/>
            </a:pPr>
            <a:r>
              <a:rPr kumimoji="0" lang="fr-FR" sz="1800" b="0" i="0" u="none" strike="noStrike" cap="none" normalizeH="0" baseline="0">
                <a:ln>
                  <a:noFill/>
                </a:ln>
                <a:solidFill>
                  <a:schemeClr val="accent1">
                    <a:lumMod val="50000"/>
                  </a:schemeClr>
                </a:solidFill>
                <a:effectLst/>
                <a:latin typeface="Times New Roman" pitchFamily="18" charset="0"/>
              </a:rPr>
              <a:t> </a:t>
            </a:r>
          </a:p>
        </xdr:txBody>
      </xdr:sp>
      <xdr:pic>
        <xdr:nvPicPr>
          <xdr:cNvPr id="332" name="Image 331">
            <a:extLst>
              <a:ext uri="{FF2B5EF4-FFF2-40B4-BE49-F238E27FC236}">
                <a16:creationId xmlns:a16="http://schemas.microsoft.com/office/drawing/2014/main" id="{81EBEB66-7B38-4CD0-9430-02453C9D5A5F}"/>
              </a:ext>
            </a:extLst>
          </xdr:cNvPr>
          <xdr:cNvPicPr>
            <a:picLocks noChangeAspect="1"/>
          </xdr:cNvPicPr>
        </xdr:nvPicPr>
        <xdr:blipFill rotWithShape="1">
          <a:blip xmlns:r="http://schemas.openxmlformats.org/officeDocument/2006/relationships" r:embed="rId116" cstate="print">
            <a:extLst>
              <a:ext uri="{28A0092B-C50C-407E-A947-70E740481C1C}">
                <a14:useLocalDpi xmlns:a14="http://schemas.microsoft.com/office/drawing/2010/main" val="0"/>
              </a:ext>
            </a:extLst>
          </a:blip>
          <a:srcRect l="13697" t="16280" b="18675"/>
          <a:stretch/>
        </xdr:blipFill>
        <xdr:spPr>
          <a:xfrm>
            <a:off x="5402363" y="209062261"/>
            <a:ext cx="1445277" cy="772128"/>
          </a:xfrm>
          <a:prstGeom prst="rect">
            <a:avLst/>
          </a:prstGeom>
        </xdr:spPr>
      </xdr:pic>
      <xdr:pic>
        <xdr:nvPicPr>
          <xdr:cNvPr id="333" name="Image 332">
            <a:extLst>
              <a:ext uri="{FF2B5EF4-FFF2-40B4-BE49-F238E27FC236}">
                <a16:creationId xmlns:a16="http://schemas.microsoft.com/office/drawing/2014/main" id="{577BB71C-18B5-4AE4-905E-8A4904450358}"/>
              </a:ext>
            </a:extLst>
          </xdr:cNvPr>
          <xdr:cNvPicPr>
            <a:picLocks noChangeAspect="1"/>
          </xdr:cNvPicPr>
        </xdr:nvPicPr>
        <xdr:blipFill rotWithShape="1">
          <a:blip xmlns:r="http://schemas.openxmlformats.org/officeDocument/2006/relationships" r:embed="rId117" cstate="print">
            <a:extLst>
              <a:ext uri="{28A0092B-C50C-407E-A947-70E740481C1C}">
                <a14:useLocalDpi xmlns:a14="http://schemas.microsoft.com/office/drawing/2010/main" val="0"/>
              </a:ext>
            </a:extLst>
          </a:blip>
          <a:srcRect l="31777" t="9830" r="28900" b="15920"/>
          <a:stretch/>
        </xdr:blipFill>
        <xdr:spPr>
          <a:xfrm>
            <a:off x="583992" y="209060278"/>
            <a:ext cx="733349" cy="1917111"/>
          </a:xfrm>
          <a:prstGeom prst="rect">
            <a:avLst/>
          </a:prstGeom>
        </xdr:spPr>
      </xdr:pic>
      <xdr:pic>
        <xdr:nvPicPr>
          <xdr:cNvPr id="334" name="Image 333">
            <a:extLst>
              <a:ext uri="{FF2B5EF4-FFF2-40B4-BE49-F238E27FC236}">
                <a16:creationId xmlns:a16="http://schemas.microsoft.com/office/drawing/2014/main" id="{C1752CB8-7965-443E-8273-7ED02E24DC3C}"/>
              </a:ext>
            </a:extLst>
          </xdr:cNvPr>
          <xdr:cNvPicPr>
            <a:picLocks noChangeAspect="1"/>
          </xdr:cNvPicPr>
        </xdr:nvPicPr>
        <xdr:blipFill rotWithShape="1">
          <a:blip xmlns:r="http://schemas.openxmlformats.org/officeDocument/2006/relationships" r:embed="rId118" cstate="print">
            <a:extLst>
              <a:ext uri="{28A0092B-C50C-407E-A947-70E740481C1C}">
                <a14:useLocalDpi xmlns:a14="http://schemas.microsoft.com/office/drawing/2010/main" val="0"/>
              </a:ext>
            </a:extLst>
          </a:blip>
          <a:srcRect l="35501" t="9837" r="12325" b="65280"/>
          <a:stretch/>
        </xdr:blipFill>
        <xdr:spPr>
          <a:xfrm>
            <a:off x="5385163" y="209915336"/>
            <a:ext cx="1463557" cy="1029282"/>
          </a:xfrm>
          <a:prstGeom prst="rect">
            <a:avLst/>
          </a:prstGeom>
        </xdr:spPr>
      </xdr:pic>
      <xdr:cxnSp macro="">
        <xdr:nvCxnSpPr>
          <xdr:cNvPr id="335" name="Connecteur droit 334">
            <a:extLst>
              <a:ext uri="{FF2B5EF4-FFF2-40B4-BE49-F238E27FC236}">
                <a16:creationId xmlns:a16="http://schemas.microsoft.com/office/drawing/2014/main" id="{C3790C65-2A1D-448A-9ECD-9571AB3B7A64}"/>
              </a:ext>
            </a:extLst>
          </xdr:cNvPr>
          <xdr:cNvCxnSpPr/>
        </xdr:nvCxnSpPr>
        <xdr:spPr bwMode="auto">
          <a:xfrm>
            <a:off x="1414195" y="209428077"/>
            <a:ext cx="3823508" cy="0"/>
          </a:xfrm>
          <a:prstGeom prst="line">
            <a:avLst/>
          </a:prstGeom>
          <a:solidFill>
            <a:schemeClr val="accent1"/>
          </a:solidFill>
          <a:ln w="9525" cap="flat" cmpd="sng" algn="ctr">
            <a:solidFill>
              <a:srgbClr val="8585E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cxnSp>
    </xdr:grpSp>
    <xdr:clientData/>
  </xdr:twoCellAnchor>
  <xdr:twoCellAnchor>
    <xdr:from>
      <xdr:col>1</xdr:col>
      <xdr:colOff>195948</xdr:colOff>
      <xdr:row>1220</xdr:row>
      <xdr:rowOff>0</xdr:rowOff>
    </xdr:from>
    <xdr:to>
      <xdr:col>8</xdr:col>
      <xdr:colOff>447888</xdr:colOff>
      <xdr:row>1233</xdr:row>
      <xdr:rowOff>2575</xdr:rowOff>
    </xdr:to>
    <xdr:grpSp>
      <xdr:nvGrpSpPr>
        <xdr:cNvPr id="132" name="Groupe 131">
          <a:extLst>
            <a:ext uri="{FF2B5EF4-FFF2-40B4-BE49-F238E27FC236}">
              <a16:creationId xmlns:a16="http://schemas.microsoft.com/office/drawing/2014/main" id="{1DDED3B6-2A35-4E5B-8550-00A65D566039}"/>
            </a:ext>
          </a:extLst>
        </xdr:cNvPr>
        <xdr:cNvGrpSpPr/>
      </xdr:nvGrpSpPr>
      <xdr:grpSpPr>
        <a:xfrm>
          <a:off x="664034" y="214698943"/>
          <a:ext cx="6560211" cy="2125289"/>
          <a:chOff x="468086" y="211237286"/>
          <a:chExt cx="6554768" cy="2125289"/>
        </a:xfrm>
      </xdr:grpSpPr>
      <xdr:sp macro="" textlink="">
        <xdr:nvSpPr>
          <xdr:cNvPr id="336" name="Rectangle : coins arrondis 335">
            <a:extLst>
              <a:ext uri="{FF2B5EF4-FFF2-40B4-BE49-F238E27FC236}">
                <a16:creationId xmlns:a16="http://schemas.microsoft.com/office/drawing/2014/main" id="{A905E77C-F59E-4CBD-9938-F88E4A1520C4}"/>
              </a:ext>
            </a:extLst>
          </xdr:cNvPr>
          <xdr:cNvSpPr/>
        </xdr:nvSpPr>
        <xdr:spPr bwMode="auto">
          <a:xfrm>
            <a:off x="468086" y="211237286"/>
            <a:ext cx="6554768" cy="2125289"/>
          </a:xfrm>
          <a:prstGeom prst="roundRect">
            <a:avLst>
              <a:gd name="adj" fmla="val 4601"/>
            </a:avLst>
          </a:prstGeom>
          <a:solidFill>
            <a:srgbClr val="FFC000"/>
          </a:solidFill>
          <a:ln w="9525" cap="flat" cmpd="sng" algn="ctr">
            <a:solidFill>
              <a:srgbClr val="FF990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ct val="0"/>
              </a:spcBef>
              <a:spcAft>
                <a:spcPct val="0"/>
              </a:spcAft>
              <a:buClrTx/>
              <a:buSzTx/>
              <a:buFontTx/>
              <a:buNone/>
              <a:tabLst/>
            </a:pPr>
            <a:endParaRPr kumimoji="0" lang="fr-FR" sz="2400" b="0" i="0" u="none" strike="noStrike" cap="none" normalizeH="0" baseline="0">
              <a:ln>
                <a:noFill/>
              </a:ln>
              <a:solidFill>
                <a:schemeClr val="tx1"/>
              </a:solidFill>
              <a:effectLst/>
              <a:latin typeface="Times New Roman" pitchFamily="18" charset="0"/>
            </a:endParaRPr>
          </a:p>
        </xdr:txBody>
      </xdr:sp>
      <xdr:sp macro="" textlink="">
        <xdr:nvSpPr>
          <xdr:cNvPr id="337" name="Rectangle : coins arrondis 336">
            <a:extLst>
              <a:ext uri="{FF2B5EF4-FFF2-40B4-BE49-F238E27FC236}">
                <a16:creationId xmlns:a16="http://schemas.microsoft.com/office/drawing/2014/main" id="{6F2A8B00-92D9-4E9C-BFC4-CF3A13B1CF9A}"/>
              </a:ext>
            </a:extLst>
          </xdr:cNvPr>
          <xdr:cNvSpPr/>
        </xdr:nvSpPr>
        <xdr:spPr bwMode="auto">
          <a:xfrm>
            <a:off x="1620067" y="211329946"/>
            <a:ext cx="4575175" cy="1902410"/>
          </a:xfrm>
          <a:prstGeom prst="roundRect">
            <a:avLst>
              <a:gd name="adj" fmla="val 7685"/>
            </a:avLst>
          </a:prstGeom>
          <a:solidFill>
            <a:schemeClr val="bg1"/>
          </a:solidFill>
          <a:ln w="9525" cap="flat" cmpd="sng" algn="ctr">
            <a:solidFill>
              <a:srgbClr val="FFC00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just" defTabSz="914400" rtl="0" eaLnBrk="0" fontAlgn="base" latinLnBrk="0" hangingPunct="0">
              <a:lnSpc>
                <a:spcPct val="100000"/>
              </a:lnSpc>
              <a:spcBef>
                <a:spcPct val="0"/>
              </a:spcBef>
              <a:spcAft>
                <a:spcPct val="0"/>
              </a:spcAft>
              <a:buClrTx/>
              <a:buSzTx/>
              <a:buFontTx/>
              <a:buNone/>
              <a:tabLst/>
            </a:pPr>
            <a:r>
              <a:rPr lang="fr-FR" sz="1800">
                <a:solidFill>
                  <a:srgbClr val="FF9900"/>
                </a:solidFill>
              </a:rPr>
              <a:t>Le Crochet suspenseur hexagonal</a:t>
            </a:r>
            <a:endParaRPr kumimoji="0" lang="fr-FR" sz="1800" b="0" i="0" u="none" strike="noStrike" cap="none" normalizeH="0" baseline="0">
              <a:ln>
                <a:noFill/>
              </a:ln>
              <a:solidFill>
                <a:srgbClr val="FF9900"/>
              </a:solidFill>
              <a:effectLst/>
            </a:endParaRPr>
          </a:p>
          <a:p>
            <a:pPr marL="0" marR="0" indent="0" algn="just" defTabSz="914400" rtl="0" eaLnBrk="0" fontAlgn="base" latinLnBrk="0" hangingPunct="0">
              <a:lnSpc>
                <a:spcPct val="100000"/>
              </a:lnSpc>
              <a:spcBef>
                <a:spcPct val="0"/>
              </a:spcBef>
              <a:spcAft>
                <a:spcPct val="0"/>
              </a:spcAft>
              <a:buClrTx/>
              <a:buSzTx/>
              <a:buFontTx/>
              <a:buNone/>
              <a:tabLst/>
            </a:pPr>
            <a:r>
              <a:rPr lang="fr-FR" sz="1600">
                <a:solidFill>
                  <a:srgbClr val="FF9900"/>
                </a:solidFill>
              </a:rPr>
              <a:t>Le crochet suspenseur hexagonal à ressort est constitué de 2 pièces :</a:t>
            </a:r>
          </a:p>
          <a:p>
            <a:pPr marL="177800" marR="0" indent="-177800" algn="just" defTabSz="914400" rtl="0" eaLnBrk="0" fontAlgn="base" latinLnBrk="0" hangingPunct="0">
              <a:lnSpc>
                <a:spcPct val="100000"/>
              </a:lnSpc>
              <a:spcBef>
                <a:spcPct val="0"/>
              </a:spcBef>
              <a:spcAft>
                <a:spcPct val="0"/>
              </a:spcAft>
              <a:buClrTx/>
              <a:buSzTx/>
              <a:buFontTx/>
              <a:buChar char="-"/>
              <a:tabLst/>
            </a:pPr>
            <a:r>
              <a:rPr lang="fr-FR" sz="1600">
                <a:solidFill>
                  <a:srgbClr val="FF9900"/>
                </a:solidFill>
              </a:rPr>
              <a:t>Le corps hexagonal assure le maintien sur le câble et le réglage en hauteur</a:t>
            </a:r>
          </a:p>
          <a:p>
            <a:pPr marL="177800" marR="0" indent="-177800" algn="just" defTabSz="914400" rtl="0" eaLnBrk="0" fontAlgn="base" latinLnBrk="0" hangingPunct="0">
              <a:lnSpc>
                <a:spcPct val="100000"/>
              </a:lnSpc>
              <a:spcBef>
                <a:spcPct val="0"/>
              </a:spcBef>
              <a:spcAft>
                <a:spcPct val="0"/>
              </a:spcAft>
              <a:buClrTx/>
              <a:buSzTx/>
              <a:buFontTx/>
              <a:buChar char="-"/>
              <a:tabLst/>
            </a:pPr>
            <a:r>
              <a:rPr lang="fr-FR" sz="1600">
                <a:solidFill>
                  <a:srgbClr val="FF9900"/>
                </a:solidFill>
              </a:rPr>
              <a:t>Le crochet inox de diamètre 2,5mm permet la suspension facile et stable des cadres lourds.  </a:t>
            </a:r>
            <a:endParaRPr kumimoji="0" lang="fr-FR" sz="1600" b="0" i="0" u="none" strike="noStrike" cap="none" normalizeH="0" baseline="0">
              <a:ln>
                <a:noFill/>
              </a:ln>
              <a:solidFill>
                <a:srgbClr val="FF9900"/>
              </a:solidFill>
              <a:effectLst/>
            </a:endParaRPr>
          </a:p>
          <a:p>
            <a:pPr marL="0" marR="0" indent="0" algn="l" defTabSz="914400" rtl="0" eaLnBrk="0" fontAlgn="base" latinLnBrk="0" hangingPunct="0">
              <a:lnSpc>
                <a:spcPct val="100000"/>
              </a:lnSpc>
              <a:spcBef>
                <a:spcPct val="0"/>
              </a:spcBef>
              <a:spcAft>
                <a:spcPct val="0"/>
              </a:spcAft>
              <a:buClrTx/>
              <a:buSzTx/>
              <a:buFontTx/>
              <a:buNone/>
              <a:tabLst/>
            </a:pPr>
            <a:r>
              <a:rPr kumimoji="0" lang="fr-FR" sz="1800" b="0" i="0" u="none" strike="noStrike" cap="none" normalizeH="0" baseline="0">
                <a:ln>
                  <a:noFill/>
                </a:ln>
                <a:solidFill>
                  <a:srgbClr val="FF9900"/>
                </a:solidFill>
                <a:effectLst/>
                <a:latin typeface="Times New Roman" pitchFamily="18" charset="0"/>
              </a:rPr>
              <a:t> </a:t>
            </a:r>
          </a:p>
        </xdr:txBody>
      </xdr:sp>
      <xdr:cxnSp macro="">
        <xdr:nvCxnSpPr>
          <xdr:cNvPr id="338" name="Connecteur droit 337">
            <a:extLst>
              <a:ext uri="{FF2B5EF4-FFF2-40B4-BE49-F238E27FC236}">
                <a16:creationId xmlns:a16="http://schemas.microsoft.com/office/drawing/2014/main" id="{D33B0ACC-200A-4782-A8E1-858FE0C0BB2C}"/>
              </a:ext>
            </a:extLst>
          </xdr:cNvPr>
          <xdr:cNvCxnSpPr/>
        </xdr:nvCxnSpPr>
        <xdr:spPr bwMode="auto">
          <a:xfrm>
            <a:off x="1337625" y="211697203"/>
            <a:ext cx="4857617" cy="0"/>
          </a:xfrm>
          <a:prstGeom prst="line">
            <a:avLst/>
          </a:prstGeom>
          <a:solidFill>
            <a:schemeClr val="accent1"/>
          </a:solidFill>
          <a:ln w="9525" cap="flat" cmpd="sng" algn="ctr">
            <a:solidFill>
              <a:srgbClr val="FFC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cxnSp>
      <xdr:pic>
        <xdr:nvPicPr>
          <xdr:cNvPr id="339" name="Image 338">
            <a:extLst>
              <a:ext uri="{FF2B5EF4-FFF2-40B4-BE49-F238E27FC236}">
                <a16:creationId xmlns:a16="http://schemas.microsoft.com/office/drawing/2014/main" id="{1F34E4B8-E759-4499-A6F0-A8D912ADCBF1}"/>
              </a:ext>
            </a:extLst>
          </xdr:cNvPr>
          <xdr:cNvPicPr>
            <a:picLocks noChangeAspect="1"/>
          </xdr:cNvPicPr>
        </xdr:nvPicPr>
        <xdr:blipFill rotWithShape="1">
          <a:blip xmlns:r="http://schemas.openxmlformats.org/officeDocument/2006/relationships" r:embed="rId119" cstate="print">
            <a:extLst>
              <a:ext uri="{28A0092B-C50C-407E-A947-70E740481C1C}">
                <a14:useLocalDpi xmlns:a14="http://schemas.microsoft.com/office/drawing/2010/main" val="0"/>
              </a:ext>
            </a:extLst>
          </a:blip>
          <a:srcRect l="23997" t="16538" r="19924" b="16761"/>
          <a:stretch/>
        </xdr:blipFill>
        <xdr:spPr>
          <a:xfrm>
            <a:off x="575144" y="211714915"/>
            <a:ext cx="937865" cy="1085202"/>
          </a:xfrm>
          <a:prstGeom prst="rect">
            <a:avLst/>
          </a:prstGeom>
        </xdr:spPr>
      </xdr:pic>
      <xdr:pic>
        <xdr:nvPicPr>
          <xdr:cNvPr id="340" name="Image 339">
            <a:extLst>
              <a:ext uri="{FF2B5EF4-FFF2-40B4-BE49-F238E27FC236}">
                <a16:creationId xmlns:a16="http://schemas.microsoft.com/office/drawing/2014/main" id="{278978FD-4D2C-4C2F-80A2-DEDA48AB1218}"/>
              </a:ext>
            </a:extLst>
          </xdr:cNvPr>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6267250" y="211329951"/>
            <a:ext cx="683596" cy="1902410"/>
          </a:xfrm>
          <a:prstGeom prst="rect">
            <a:avLst/>
          </a:prstGeom>
        </xdr:spPr>
      </xdr:pic>
    </xdr:grpSp>
    <xdr:clientData/>
  </xdr:twoCellAnchor>
  <xdr:twoCellAnchor>
    <xdr:from>
      <xdr:col>1</xdr:col>
      <xdr:colOff>195948</xdr:colOff>
      <xdr:row>1234</xdr:row>
      <xdr:rowOff>0</xdr:rowOff>
    </xdr:from>
    <xdr:to>
      <xdr:col>8</xdr:col>
      <xdr:colOff>447888</xdr:colOff>
      <xdr:row>1249</xdr:row>
      <xdr:rowOff>85120</xdr:rowOff>
    </xdr:to>
    <xdr:sp macro="" textlink="">
      <xdr:nvSpPr>
        <xdr:cNvPr id="357" name="Rectangle : coins arrondis 356">
          <a:extLst>
            <a:ext uri="{FF2B5EF4-FFF2-40B4-BE49-F238E27FC236}">
              <a16:creationId xmlns:a16="http://schemas.microsoft.com/office/drawing/2014/main" id="{A021B1EC-CBA8-40FA-9E8E-D4EA3C95B5DA}"/>
            </a:ext>
          </a:extLst>
        </xdr:cNvPr>
        <xdr:cNvSpPr/>
      </xdr:nvSpPr>
      <xdr:spPr bwMode="auto">
        <a:xfrm>
          <a:off x="664034" y="213523286"/>
          <a:ext cx="6554768" cy="2534405"/>
        </a:xfrm>
        <a:prstGeom prst="roundRect">
          <a:avLst>
            <a:gd name="adj" fmla="val 4601"/>
          </a:avLst>
        </a:prstGeom>
        <a:solidFill>
          <a:srgbClr val="BD1903"/>
        </a:solidFill>
        <a:ln w="9525" cap="flat" cmpd="sng" algn="ctr">
          <a:solidFill>
            <a:srgbClr val="FF990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ct val="0"/>
            </a:spcBef>
            <a:spcAft>
              <a:spcPct val="0"/>
            </a:spcAft>
            <a:buClrTx/>
            <a:buSzTx/>
            <a:buFontTx/>
            <a:buNone/>
            <a:tabLst/>
          </a:pPr>
          <a:endParaRPr kumimoji="0" lang="fr-FR" sz="2400" b="0" i="0" u="none" strike="noStrike" cap="none" normalizeH="0" baseline="0">
            <a:ln>
              <a:noFill/>
            </a:ln>
            <a:solidFill>
              <a:schemeClr val="tx1"/>
            </a:solidFill>
            <a:effectLst/>
            <a:latin typeface="Times New Roman" pitchFamily="18" charset="0"/>
          </a:endParaRPr>
        </a:p>
      </xdr:txBody>
    </xdr:sp>
    <xdr:clientData/>
  </xdr:twoCellAnchor>
  <xdr:twoCellAnchor>
    <xdr:from>
      <xdr:col>2</xdr:col>
      <xdr:colOff>659736</xdr:colOff>
      <xdr:row>1235</xdr:row>
      <xdr:rowOff>129729</xdr:rowOff>
    </xdr:from>
    <xdr:to>
      <xdr:col>7</xdr:col>
      <xdr:colOff>174562</xdr:colOff>
      <xdr:row>1247</xdr:row>
      <xdr:rowOff>72711</xdr:rowOff>
    </xdr:to>
    <xdr:sp macro="" textlink="">
      <xdr:nvSpPr>
        <xdr:cNvPr id="358" name="Rectangle : coins arrondis 357">
          <a:extLst>
            <a:ext uri="{FF2B5EF4-FFF2-40B4-BE49-F238E27FC236}">
              <a16:creationId xmlns:a16="http://schemas.microsoft.com/office/drawing/2014/main" id="{DA466D9F-9C2E-4777-A2A1-E975A15300EF}"/>
            </a:ext>
          </a:extLst>
        </xdr:cNvPr>
        <xdr:cNvSpPr/>
      </xdr:nvSpPr>
      <xdr:spPr bwMode="auto">
        <a:xfrm>
          <a:off x="1857165" y="213816300"/>
          <a:ext cx="4358968" cy="1902411"/>
        </a:xfrm>
        <a:prstGeom prst="roundRect">
          <a:avLst>
            <a:gd name="adj" fmla="val 7685"/>
          </a:avLst>
        </a:prstGeom>
        <a:solidFill>
          <a:schemeClr val="bg1"/>
        </a:solidFill>
        <a:ln w="9525" cap="flat" cmpd="sng" algn="ctr">
          <a:solidFill>
            <a:srgbClr val="BD1903"/>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just" defTabSz="914400" rtl="0" eaLnBrk="0" fontAlgn="base" latinLnBrk="0" hangingPunct="0">
            <a:lnSpc>
              <a:spcPct val="100000"/>
            </a:lnSpc>
            <a:spcBef>
              <a:spcPct val="0"/>
            </a:spcBef>
            <a:spcAft>
              <a:spcPct val="0"/>
            </a:spcAft>
            <a:buClrTx/>
            <a:buSzTx/>
            <a:buFontTx/>
            <a:buNone/>
            <a:tabLst/>
          </a:pPr>
          <a:r>
            <a:rPr kumimoji="0" lang="fr-FR" sz="1800" b="0" i="0" u="none" strike="noStrike" cap="none" normalizeH="0" baseline="0">
              <a:ln>
                <a:noFill/>
              </a:ln>
              <a:solidFill>
                <a:srgbClr val="FF0000"/>
              </a:solidFill>
              <a:effectLst/>
            </a:rPr>
            <a:t>Montage et réglage en hauteur</a:t>
          </a:r>
        </a:p>
        <a:p>
          <a:pPr marL="0" marR="0" indent="0" algn="just" defTabSz="914400" rtl="0" eaLnBrk="0" fontAlgn="base" latinLnBrk="0" hangingPunct="0">
            <a:lnSpc>
              <a:spcPct val="100000"/>
            </a:lnSpc>
            <a:spcBef>
              <a:spcPct val="0"/>
            </a:spcBef>
            <a:spcAft>
              <a:spcPct val="0"/>
            </a:spcAft>
            <a:buClrTx/>
            <a:buSzTx/>
            <a:buFontTx/>
            <a:buNone/>
            <a:tabLst/>
          </a:pPr>
          <a:r>
            <a:rPr lang="fr-FR" sz="1600">
              <a:solidFill>
                <a:srgbClr val="FF0000"/>
              </a:solidFill>
            </a:rPr>
            <a:t>           Le montage est très simple. </a:t>
          </a:r>
        </a:p>
        <a:p>
          <a:pPr marR="0" algn="just" defTabSz="914400" rtl="0" eaLnBrk="0" fontAlgn="base" latinLnBrk="0" hangingPunct="0">
            <a:lnSpc>
              <a:spcPct val="100000"/>
            </a:lnSpc>
            <a:spcBef>
              <a:spcPct val="0"/>
            </a:spcBef>
            <a:spcAft>
              <a:spcPct val="0"/>
            </a:spcAft>
            <a:buClrTx/>
            <a:buSzTx/>
            <a:tabLst/>
          </a:pPr>
          <a:r>
            <a:rPr lang="fr-FR" sz="1600">
              <a:solidFill>
                <a:srgbClr val="FF0000"/>
              </a:solidFill>
            </a:rPr>
            <a:t> 1- Introduire le haut du câble dans la cimaise</a:t>
          </a:r>
        </a:p>
        <a:p>
          <a:pPr marR="0" algn="just" defTabSz="914400" rtl="0" eaLnBrk="0" fontAlgn="base" latinLnBrk="0" hangingPunct="0">
            <a:lnSpc>
              <a:spcPct val="100000"/>
            </a:lnSpc>
            <a:spcBef>
              <a:spcPct val="0"/>
            </a:spcBef>
            <a:spcAft>
              <a:spcPct val="0"/>
            </a:spcAft>
            <a:buClrTx/>
            <a:buSzTx/>
            <a:tabLst/>
          </a:pPr>
          <a:r>
            <a:rPr lang="fr-FR" sz="1600">
              <a:solidFill>
                <a:srgbClr val="FF0000"/>
              </a:solidFill>
            </a:rPr>
            <a:t> 2- Insérez le cable dans le suspenseur</a:t>
          </a:r>
        </a:p>
        <a:p>
          <a:pPr marR="0" algn="just" defTabSz="914400" rtl="0" eaLnBrk="0" fontAlgn="base" latinLnBrk="0" hangingPunct="0">
            <a:lnSpc>
              <a:spcPct val="100000"/>
            </a:lnSpc>
            <a:spcBef>
              <a:spcPct val="0"/>
            </a:spcBef>
            <a:spcAft>
              <a:spcPct val="0"/>
            </a:spcAft>
            <a:buClrTx/>
            <a:buSzTx/>
            <a:tabLst/>
          </a:pPr>
          <a:r>
            <a:rPr lang="fr-FR" sz="1600">
              <a:solidFill>
                <a:srgbClr val="FF0000"/>
              </a:solidFill>
            </a:rPr>
            <a:t> 3- Appuyez sur le tube en haut du suspenseur et </a:t>
          </a:r>
        </a:p>
        <a:p>
          <a:pPr marR="0" algn="just" defTabSz="914400" rtl="0" eaLnBrk="0" fontAlgn="base" latinLnBrk="0" hangingPunct="0">
            <a:lnSpc>
              <a:spcPct val="100000"/>
            </a:lnSpc>
            <a:spcBef>
              <a:spcPct val="0"/>
            </a:spcBef>
            <a:spcAft>
              <a:spcPct val="0"/>
            </a:spcAft>
            <a:buClrTx/>
            <a:buSzTx/>
            <a:tabLst/>
          </a:pPr>
          <a:r>
            <a:rPr lang="fr-FR" sz="1600">
              <a:solidFill>
                <a:srgbClr val="FF0000"/>
              </a:solidFill>
            </a:rPr>
            <a:t>      réglez à la hauteur désirée. Puis relâchez (4).  </a:t>
          </a:r>
        </a:p>
        <a:p>
          <a:pPr marL="0" marR="0" indent="0" algn="l" defTabSz="914400" rtl="0" eaLnBrk="0" fontAlgn="base" latinLnBrk="0" hangingPunct="0">
            <a:lnSpc>
              <a:spcPct val="100000"/>
            </a:lnSpc>
            <a:spcBef>
              <a:spcPct val="0"/>
            </a:spcBef>
            <a:spcAft>
              <a:spcPct val="0"/>
            </a:spcAft>
            <a:buClrTx/>
            <a:buSzTx/>
            <a:buFontTx/>
            <a:buNone/>
            <a:tabLst/>
          </a:pPr>
          <a:r>
            <a:rPr kumimoji="0" lang="fr-FR" sz="1600" b="0" i="0" u="none" strike="noStrike" cap="none" normalizeH="0" baseline="0">
              <a:ln>
                <a:noFill/>
              </a:ln>
              <a:solidFill>
                <a:srgbClr val="FF0000"/>
              </a:solidFill>
              <a:effectLst/>
              <a:latin typeface="Times New Roman" pitchFamily="18" charset="0"/>
            </a:rPr>
            <a:t>          Vous pouvez accrocher votre tableau.</a:t>
          </a:r>
          <a:r>
            <a:rPr kumimoji="0" lang="fr-FR" sz="1800" b="0" i="0" u="none" strike="noStrike" cap="none" normalizeH="0" baseline="0">
              <a:ln>
                <a:noFill/>
              </a:ln>
              <a:solidFill>
                <a:srgbClr val="FF9900"/>
              </a:solidFill>
              <a:effectLst/>
              <a:latin typeface="Times New Roman" pitchFamily="18" charset="0"/>
            </a:rPr>
            <a:t>  </a:t>
          </a:r>
        </a:p>
      </xdr:txBody>
    </xdr:sp>
    <xdr:clientData/>
  </xdr:twoCellAnchor>
  <xdr:twoCellAnchor>
    <xdr:from>
      <xdr:col>2</xdr:col>
      <xdr:colOff>649576</xdr:colOff>
      <xdr:row>1238</xdr:row>
      <xdr:rowOff>21075</xdr:rowOff>
    </xdr:from>
    <xdr:to>
      <xdr:col>7</xdr:col>
      <xdr:colOff>174562</xdr:colOff>
      <xdr:row>1238</xdr:row>
      <xdr:rowOff>21075</xdr:rowOff>
    </xdr:to>
    <xdr:cxnSp macro="">
      <xdr:nvCxnSpPr>
        <xdr:cNvPr id="359" name="Connecteur droit 358">
          <a:extLst>
            <a:ext uri="{FF2B5EF4-FFF2-40B4-BE49-F238E27FC236}">
              <a16:creationId xmlns:a16="http://schemas.microsoft.com/office/drawing/2014/main" id="{52B511CA-3133-44D7-9661-5B8A14B0D9A1}"/>
            </a:ext>
          </a:extLst>
        </xdr:cNvPr>
        <xdr:cNvCxnSpPr/>
      </xdr:nvCxnSpPr>
      <xdr:spPr bwMode="auto">
        <a:xfrm>
          <a:off x="1847005" y="214197504"/>
          <a:ext cx="4369128" cy="0"/>
        </a:xfrm>
        <a:prstGeom prst="line">
          <a:avLst/>
        </a:prstGeom>
        <a:solidFill>
          <a:schemeClr val="accent1"/>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cxnSp>
    <xdr:clientData/>
  </xdr:twoCellAnchor>
  <xdr:twoCellAnchor editAs="oneCell">
    <xdr:from>
      <xdr:col>7</xdr:col>
      <xdr:colOff>256530</xdr:colOff>
      <xdr:row>1235</xdr:row>
      <xdr:rowOff>42481</xdr:rowOff>
    </xdr:from>
    <xdr:to>
      <xdr:col>8</xdr:col>
      <xdr:colOff>330274</xdr:colOff>
      <xdr:row>1241</xdr:row>
      <xdr:rowOff>76168</xdr:rowOff>
    </xdr:to>
    <xdr:pic>
      <xdr:nvPicPr>
        <xdr:cNvPr id="360" name="Image 359">
          <a:extLst>
            <a:ext uri="{FF2B5EF4-FFF2-40B4-BE49-F238E27FC236}">
              <a16:creationId xmlns:a16="http://schemas.microsoft.com/office/drawing/2014/main" id="{765C9DC7-24CC-44F8-AC0A-9D643EA681B2}"/>
            </a:ext>
          </a:extLst>
        </xdr:cNvPr>
        <xdr:cNvPicPr>
          <a:picLocks noChangeAspect="1"/>
        </xdr:cNvPicPr>
      </xdr:nvPicPr>
      <xdr:blipFill rotWithShape="1">
        <a:blip xmlns:r="http://schemas.openxmlformats.org/officeDocument/2006/relationships" r:embed="rId121" cstate="print">
          <a:extLst>
            <a:ext uri="{28A0092B-C50C-407E-A947-70E740481C1C}">
              <a14:useLocalDpi xmlns:a14="http://schemas.microsoft.com/office/drawing/2010/main" val="0"/>
            </a:ext>
          </a:extLst>
        </a:blip>
        <a:srcRect r="21923"/>
        <a:stretch/>
      </xdr:blipFill>
      <xdr:spPr>
        <a:xfrm>
          <a:off x="6298101" y="213729052"/>
          <a:ext cx="803087" cy="1013402"/>
        </a:xfrm>
        <a:prstGeom prst="rect">
          <a:avLst/>
        </a:prstGeom>
      </xdr:spPr>
    </xdr:pic>
    <xdr:clientData/>
  </xdr:twoCellAnchor>
  <xdr:twoCellAnchor editAs="oneCell">
    <xdr:from>
      <xdr:col>1</xdr:col>
      <xdr:colOff>360973</xdr:colOff>
      <xdr:row>1234</xdr:row>
      <xdr:rowOff>153889</xdr:rowOff>
    </xdr:from>
    <xdr:to>
      <xdr:col>2</xdr:col>
      <xdr:colOff>464297</xdr:colOff>
      <xdr:row>1241</xdr:row>
      <xdr:rowOff>153019</xdr:rowOff>
    </xdr:to>
    <xdr:pic>
      <xdr:nvPicPr>
        <xdr:cNvPr id="361" name="Image 360">
          <a:extLst>
            <a:ext uri="{FF2B5EF4-FFF2-40B4-BE49-F238E27FC236}">
              <a16:creationId xmlns:a16="http://schemas.microsoft.com/office/drawing/2014/main" id="{C2A3302C-5831-4C25-984D-6D4E715909EE}"/>
            </a:ext>
          </a:extLst>
        </xdr:cNvPr>
        <xdr:cNvPicPr>
          <a:picLocks noChangeAspect="1"/>
        </xdr:cNvPicPr>
      </xdr:nvPicPr>
      <xdr:blipFill rotWithShape="1">
        <a:blip xmlns:r="http://schemas.openxmlformats.org/officeDocument/2006/relationships" r:embed="rId122" cstate="print">
          <a:extLst>
            <a:ext uri="{28A0092B-C50C-407E-A947-70E740481C1C}">
              <a14:useLocalDpi xmlns:a14="http://schemas.microsoft.com/office/drawing/2010/main" val="0"/>
            </a:ext>
          </a:extLst>
        </a:blip>
        <a:srcRect l="38298" t="11002" r="39519" b="68197"/>
        <a:stretch/>
      </xdr:blipFill>
      <xdr:spPr>
        <a:xfrm>
          <a:off x="829059" y="213677175"/>
          <a:ext cx="832667" cy="1142130"/>
        </a:xfrm>
        <a:prstGeom prst="rect">
          <a:avLst/>
        </a:prstGeom>
      </xdr:spPr>
    </xdr:pic>
    <xdr:clientData/>
  </xdr:twoCellAnchor>
  <xdr:twoCellAnchor editAs="oneCell">
    <xdr:from>
      <xdr:col>1</xdr:col>
      <xdr:colOff>364479</xdr:colOff>
      <xdr:row>1242</xdr:row>
      <xdr:rowOff>68054</xdr:rowOff>
    </xdr:from>
    <xdr:to>
      <xdr:col>2</xdr:col>
      <xdr:colOff>455269</xdr:colOff>
      <xdr:row>1248</xdr:row>
      <xdr:rowOff>107450</xdr:rowOff>
    </xdr:to>
    <xdr:pic>
      <xdr:nvPicPr>
        <xdr:cNvPr id="362" name="Image 361">
          <a:extLst>
            <a:ext uri="{FF2B5EF4-FFF2-40B4-BE49-F238E27FC236}">
              <a16:creationId xmlns:a16="http://schemas.microsoft.com/office/drawing/2014/main" id="{45039214-C496-44FE-A229-7EE0886D06F7}"/>
            </a:ext>
          </a:extLst>
        </xdr:cNvPr>
        <xdr:cNvPicPr>
          <a:picLocks noChangeAspect="1"/>
        </xdr:cNvPicPr>
      </xdr:nvPicPr>
      <xdr:blipFill rotWithShape="1">
        <a:blip xmlns:r="http://schemas.openxmlformats.org/officeDocument/2006/relationships" r:embed="rId123" cstate="print">
          <a:extLst>
            <a:ext uri="{28A0092B-C50C-407E-A947-70E740481C1C}">
              <a14:useLocalDpi xmlns:a14="http://schemas.microsoft.com/office/drawing/2010/main" val="0"/>
            </a:ext>
          </a:extLst>
        </a:blip>
        <a:srcRect l="9529" t="18698" r="17511" b="24122"/>
        <a:stretch/>
      </xdr:blipFill>
      <xdr:spPr>
        <a:xfrm rot="16200000">
          <a:off x="733076" y="214997114"/>
          <a:ext cx="1019111" cy="820133"/>
        </a:xfrm>
        <a:prstGeom prst="rect">
          <a:avLst/>
        </a:prstGeom>
      </xdr:spPr>
    </xdr:pic>
    <xdr:clientData/>
  </xdr:twoCellAnchor>
  <xdr:twoCellAnchor editAs="oneCell">
    <xdr:from>
      <xdr:col>7</xdr:col>
      <xdr:colOff>270609</xdr:colOff>
      <xdr:row>1241</xdr:row>
      <xdr:rowOff>156865</xdr:rowOff>
    </xdr:from>
    <xdr:to>
      <xdr:col>8</xdr:col>
      <xdr:colOff>344353</xdr:colOff>
      <xdr:row>1247</xdr:row>
      <xdr:rowOff>135543</xdr:rowOff>
    </xdr:to>
    <xdr:pic>
      <xdr:nvPicPr>
        <xdr:cNvPr id="363" name="Image 362">
          <a:extLst>
            <a:ext uri="{FF2B5EF4-FFF2-40B4-BE49-F238E27FC236}">
              <a16:creationId xmlns:a16="http://schemas.microsoft.com/office/drawing/2014/main" id="{082103CA-009A-42EA-9741-BEA02EA4D189}"/>
            </a:ext>
          </a:extLst>
        </xdr:cNvPr>
        <xdr:cNvPicPr>
          <a:picLocks noChangeAspect="1"/>
        </xdr:cNvPicPr>
      </xdr:nvPicPr>
      <xdr:blipFill rotWithShape="1">
        <a:blip xmlns:r="http://schemas.openxmlformats.org/officeDocument/2006/relationships" r:embed="rId124" cstate="print">
          <a:extLst>
            <a:ext uri="{28A0092B-C50C-407E-A947-70E740481C1C}">
              <a14:useLocalDpi xmlns:a14="http://schemas.microsoft.com/office/drawing/2010/main" val="0"/>
            </a:ext>
          </a:extLst>
        </a:blip>
        <a:srcRect l="11636" t="6168" r="22332" b="13760"/>
        <a:stretch/>
      </xdr:blipFill>
      <xdr:spPr>
        <a:xfrm>
          <a:off x="6312180" y="214823151"/>
          <a:ext cx="803087" cy="958392"/>
        </a:xfrm>
        <a:prstGeom prst="rect">
          <a:avLst/>
        </a:prstGeom>
      </xdr:spPr>
    </xdr:pic>
    <xdr:clientData/>
  </xdr:twoCellAnchor>
  <xdr:twoCellAnchor>
    <xdr:from>
      <xdr:col>1</xdr:col>
      <xdr:colOff>388668</xdr:colOff>
      <xdr:row>1240</xdr:row>
      <xdr:rowOff>27413</xdr:rowOff>
    </xdr:from>
    <xdr:to>
      <xdr:col>1</xdr:col>
      <xdr:colOff>555988</xdr:colOff>
      <xdr:row>1241</xdr:row>
      <xdr:rowOff>76169</xdr:rowOff>
    </xdr:to>
    <xdr:grpSp>
      <xdr:nvGrpSpPr>
        <xdr:cNvPr id="364" name="Groupe 363">
          <a:extLst>
            <a:ext uri="{FF2B5EF4-FFF2-40B4-BE49-F238E27FC236}">
              <a16:creationId xmlns:a16="http://schemas.microsoft.com/office/drawing/2014/main" id="{5AD21186-9390-46FB-904F-C222C00D2D66}"/>
            </a:ext>
          </a:extLst>
        </xdr:cNvPr>
        <xdr:cNvGrpSpPr/>
      </xdr:nvGrpSpPr>
      <xdr:grpSpPr>
        <a:xfrm>
          <a:off x="856754" y="217992070"/>
          <a:ext cx="167320" cy="212042"/>
          <a:chOff x="-167321" y="7166301"/>
          <a:chExt cx="167320" cy="215444"/>
        </a:xfrm>
      </xdr:grpSpPr>
      <xdr:sp macro="" textlink="">
        <xdr:nvSpPr>
          <xdr:cNvPr id="371" name="Ellipse 370">
            <a:extLst>
              <a:ext uri="{FF2B5EF4-FFF2-40B4-BE49-F238E27FC236}">
                <a16:creationId xmlns:a16="http://schemas.microsoft.com/office/drawing/2014/main" id="{473E7C34-89ED-4E34-8E05-E98DB81852BB}"/>
              </a:ext>
            </a:extLst>
          </xdr:cNvPr>
          <xdr:cNvSpPr/>
        </xdr:nvSpPr>
        <xdr:spPr bwMode="auto">
          <a:xfrm>
            <a:off x="-148044" y="7202016"/>
            <a:ext cx="148043" cy="144015"/>
          </a:xfrm>
          <a:prstGeom prst="ellipse">
            <a:avLst/>
          </a:prstGeom>
          <a:solidFill>
            <a:schemeClr val="bg1"/>
          </a:solidFill>
          <a:ln w="9525" cap="flat" cmpd="sng" algn="ctr">
            <a:solidFill>
              <a:srgbClr val="FF000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ts val="1800"/>
              </a:spcBef>
              <a:spcAft>
                <a:spcPts val="0"/>
              </a:spcAft>
              <a:buClrTx/>
              <a:buSzTx/>
              <a:buFontTx/>
              <a:buNone/>
              <a:tabLst/>
            </a:pPr>
            <a:endParaRPr kumimoji="0" lang="fr-FR" sz="600" b="0" i="0" u="none" strike="noStrike" cap="none" normalizeH="0" baseline="0">
              <a:ln>
                <a:noFill/>
              </a:ln>
              <a:solidFill>
                <a:schemeClr val="tx1"/>
              </a:solidFill>
              <a:effectLst/>
              <a:latin typeface="Times New Roman" pitchFamily="18" charset="0"/>
            </a:endParaRPr>
          </a:p>
        </xdr:txBody>
      </xdr:sp>
      <xdr:sp macro="" textlink="">
        <xdr:nvSpPr>
          <xdr:cNvPr id="372" name="ZoneTexte 2071">
            <a:extLst>
              <a:ext uri="{FF2B5EF4-FFF2-40B4-BE49-F238E27FC236}">
                <a16:creationId xmlns:a16="http://schemas.microsoft.com/office/drawing/2014/main" id="{548C2319-CDBC-473C-9834-E04303D878CE}"/>
              </a:ext>
            </a:extLst>
          </xdr:cNvPr>
          <xdr:cNvSpPr txBox="1"/>
        </xdr:nvSpPr>
        <xdr:spPr>
          <a:xfrm>
            <a:off x="-167321" y="7166301"/>
            <a:ext cx="144016" cy="215444"/>
          </a:xfrm>
          <a:prstGeom prst="rect">
            <a:avLst/>
          </a:prstGeom>
          <a:noFill/>
        </xdr:spPr>
        <xdr:txBody>
          <a:bodyPr wrap="square" rtlCol="0">
            <a:spAutoFit/>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r>
              <a:rPr lang="fr-FR" sz="800"/>
              <a:t>1</a:t>
            </a:r>
          </a:p>
        </xdr:txBody>
      </xdr:sp>
    </xdr:grpSp>
    <xdr:clientData/>
  </xdr:twoCellAnchor>
  <xdr:twoCellAnchor>
    <xdr:from>
      <xdr:col>1</xdr:col>
      <xdr:colOff>411972</xdr:colOff>
      <xdr:row>1242</xdr:row>
      <xdr:rowOff>118288</xdr:rowOff>
    </xdr:from>
    <xdr:to>
      <xdr:col>1</xdr:col>
      <xdr:colOff>579292</xdr:colOff>
      <xdr:row>1244</xdr:row>
      <xdr:rowOff>357</xdr:rowOff>
    </xdr:to>
    <xdr:grpSp>
      <xdr:nvGrpSpPr>
        <xdr:cNvPr id="365" name="Groupe 364">
          <a:extLst>
            <a:ext uri="{FF2B5EF4-FFF2-40B4-BE49-F238E27FC236}">
              <a16:creationId xmlns:a16="http://schemas.microsoft.com/office/drawing/2014/main" id="{72CE1903-A733-496D-BE79-04EDEBD02065}"/>
            </a:ext>
          </a:extLst>
        </xdr:cNvPr>
        <xdr:cNvGrpSpPr/>
      </xdr:nvGrpSpPr>
      <xdr:grpSpPr>
        <a:xfrm>
          <a:off x="880058" y="218409517"/>
          <a:ext cx="167320" cy="208640"/>
          <a:chOff x="-14921" y="7312986"/>
          <a:chExt cx="167320" cy="215444"/>
        </a:xfrm>
      </xdr:grpSpPr>
      <xdr:sp macro="" textlink="">
        <xdr:nvSpPr>
          <xdr:cNvPr id="369" name="Ellipse 368">
            <a:extLst>
              <a:ext uri="{FF2B5EF4-FFF2-40B4-BE49-F238E27FC236}">
                <a16:creationId xmlns:a16="http://schemas.microsoft.com/office/drawing/2014/main" id="{C9BC5483-6541-4372-9875-33B13D0B5212}"/>
              </a:ext>
            </a:extLst>
          </xdr:cNvPr>
          <xdr:cNvSpPr/>
        </xdr:nvSpPr>
        <xdr:spPr bwMode="auto">
          <a:xfrm>
            <a:off x="4356" y="7354416"/>
            <a:ext cx="148043" cy="144015"/>
          </a:xfrm>
          <a:prstGeom prst="ellipse">
            <a:avLst/>
          </a:prstGeom>
          <a:solidFill>
            <a:schemeClr val="bg1"/>
          </a:solidFill>
          <a:ln w="9525" cap="flat" cmpd="sng" algn="ctr">
            <a:solidFill>
              <a:srgbClr val="FF000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ts val="1800"/>
              </a:spcBef>
              <a:spcAft>
                <a:spcPts val="0"/>
              </a:spcAft>
              <a:buClrTx/>
              <a:buSzTx/>
              <a:buFontTx/>
              <a:buNone/>
              <a:tabLst/>
            </a:pPr>
            <a:endParaRPr kumimoji="0" lang="fr-FR" sz="600" b="0" i="0" u="none" strike="noStrike" cap="none" normalizeH="0" baseline="0">
              <a:ln>
                <a:noFill/>
              </a:ln>
              <a:solidFill>
                <a:schemeClr val="tx1"/>
              </a:solidFill>
              <a:effectLst/>
              <a:latin typeface="Times New Roman" pitchFamily="18" charset="0"/>
            </a:endParaRPr>
          </a:p>
        </xdr:txBody>
      </xdr:sp>
      <xdr:sp macro="" textlink="">
        <xdr:nvSpPr>
          <xdr:cNvPr id="370" name="ZoneTexte 62">
            <a:extLst>
              <a:ext uri="{FF2B5EF4-FFF2-40B4-BE49-F238E27FC236}">
                <a16:creationId xmlns:a16="http://schemas.microsoft.com/office/drawing/2014/main" id="{1016F2AF-D9B1-4173-8EB0-687EFD1811C7}"/>
              </a:ext>
            </a:extLst>
          </xdr:cNvPr>
          <xdr:cNvSpPr txBox="1"/>
        </xdr:nvSpPr>
        <xdr:spPr>
          <a:xfrm>
            <a:off x="-14921" y="7312986"/>
            <a:ext cx="144016" cy="215444"/>
          </a:xfrm>
          <a:prstGeom prst="rect">
            <a:avLst/>
          </a:prstGeom>
          <a:noFill/>
        </xdr:spPr>
        <xdr:txBody>
          <a:bodyPr wrap="square" rtlCol="0">
            <a:spAutoFit/>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r>
              <a:rPr lang="fr-FR" sz="800"/>
              <a:t>2</a:t>
            </a:r>
          </a:p>
        </xdr:txBody>
      </xdr:sp>
    </xdr:grpSp>
    <xdr:clientData/>
  </xdr:twoCellAnchor>
  <xdr:twoCellAnchor>
    <xdr:from>
      <xdr:col>7</xdr:col>
      <xdr:colOff>297939</xdr:colOff>
      <xdr:row>1239</xdr:row>
      <xdr:rowOff>158386</xdr:rowOff>
    </xdr:from>
    <xdr:to>
      <xdr:col>7</xdr:col>
      <xdr:colOff>465259</xdr:colOff>
      <xdr:row>1241</xdr:row>
      <xdr:rowOff>40455</xdr:rowOff>
    </xdr:to>
    <xdr:grpSp>
      <xdr:nvGrpSpPr>
        <xdr:cNvPr id="366" name="Groupe 365">
          <a:extLst>
            <a:ext uri="{FF2B5EF4-FFF2-40B4-BE49-F238E27FC236}">
              <a16:creationId xmlns:a16="http://schemas.microsoft.com/office/drawing/2014/main" id="{EF3B1D9A-CD17-4B7B-9E7D-7A54EE991A26}"/>
            </a:ext>
          </a:extLst>
        </xdr:cNvPr>
        <xdr:cNvGrpSpPr/>
      </xdr:nvGrpSpPr>
      <xdr:grpSpPr>
        <a:xfrm>
          <a:off x="6339510" y="217959757"/>
          <a:ext cx="167320" cy="208641"/>
          <a:chOff x="231761" y="8260810"/>
          <a:chExt cx="167320" cy="215444"/>
        </a:xfrm>
      </xdr:grpSpPr>
      <xdr:sp macro="" textlink="">
        <xdr:nvSpPr>
          <xdr:cNvPr id="367" name="Ellipse 366">
            <a:extLst>
              <a:ext uri="{FF2B5EF4-FFF2-40B4-BE49-F238E27FC236}">
                <a16:creationId xmlns:a16="http://schemas.microsoft.com/office/drawing/2014/main" id="{65E9A57D-B420-4D89-A5C7-5848E08D930A}"/>
              </a:ext>
            </a:extLst>
          </xdr:cNvPr>
          <xdr:cNvSpPr/>
        </xdr:nvSpPr>
        <xdr:spPr bwMode="auto">
          <a:xfrm>
            <a:off x="251038" y="8302240"/>
            <a:ext cx="148043" cy="144015"/>
          </a:xfrm>
          <a:prstGeom prst="ellipse">
            <a:avLst/>
          </a:prstGeom>
          <a:solidFill>
            <a:schemeClr val="bg1"/>
          </a:solidFill>
          <a:ln w="9525" cap="flat" cmpd="sng" algn="ctr">
            <a:solidFill>
              <a:srgbClr val="FF000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ts val="1800"/>
              </a:spcBef>
              <a:spcAft>
                <a:spcPts val="0"/>
              </a:spcAft>
              <a:buClrTx/>
              <a:buSzTx/>
              <a:buFontTx/>
              <a:buNone/>
              <a:tabLst/>
            </a:pPr>
            <a:endParaRPr kumimoji="0" lang="fr-FR" sz="600" b="0" i="0" u="none" strike="noStrike" cap="none" normalizeH="0" baseline="0">
              <a:ln>
                <a:noFill/>
              </a:ln>
              <a:solidFill>
                <a:schemeClr val="tx1"/>
              </a:solidFill>
              <a:effectLst/>
              <a:latin typeface="Times New Roman" pitchFamily="18" charset="0"/>
            </a:endParaRPr>
          </a:p>
        </xdr:txBody>
      </xdr:sp>
      <xdr:sp macro="" textlink="">
        <xdr:nvSpPr>
          <xdr:cNvPr id="368" name="ZoneTexte 69">
            <a:extLst>
              <a:ext uri="{FF2B5EF4-FFF2-40B4-BE49-F238E27FC236}">
                <a16:creationId xmlns:a16="http://schemas.microsoft.com/office/drawing/2014/main" id="{5C1B434B-6D47-45B0-BDF4-2A22BC5806C6}"/>
              </a:ext>
            </a:extLst>
          </xdr:cNvPr>
          <xdr:cNvSpPr txBox="1"/>
        </xdr:nvSpPr>
        <xdr:spPr>
          <a:xfrm>
            <a:off x="231761" y="8260810"/>
            <a:ext cx="144016" cy="215444"/>
          </a:xfrm>
          <a:prstGeom prst="rect">
            <a:avLst/>
          </a:prstGeom>
          <a:noFill/>
        </xdr:spPr>
        <xdr:txBody>
          <a:bodyPr wrap="square" rtlCol="0">
            <a:spAutoFit/>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r>
              <a:rPr lang="fr-FR" sz="800"/>
              <a:t>3</a:t>
            </a:r>
          </a:p>
        </xdr:txBody>
      </xdr:sp>
    </xdr:grpSp>
    <xdr:clientData/>
  </xdr:twoCellAnchor>
  <xdr:twoCellAnchor>
    <xdr:from>
      <xdr:col>7</xdr:col>
      <xdr:colOff>323769</xdr:colOff>
      <xdr:row>1246</xdr:row>
      <xdr:rowOff>34577</xdr:rowOff>
    </xdr:from>
    <xdr:to>
      <xdr:col>7</xdr:col>
      <xdr:colOff>491089</xdr:colOff>
      <xdr:row>1247</xdr:row>
      <xdr:rowOff>83333</xdr:rowOff>
    </xdr:to>
    <xdr:grpSp>
      <xdr:nvGrpSpPr>
        <xdr:cNvPr id="373" name="Groupe 372">
          <a:extLst>
            <a:ext uri="{FF2B5EF4-FFF2-40B4-BE49-F238E27FC236}">
              <a16:creationId xmlns:a16="http://schemas.microsoft.com/office/drawing/2014/main" id="{B7526641-2EAC-4875-AA92-552AC6771023}"/>
            </a:ext>
          </a:extLst>
        </xdr:cNvPr>
        <xdr:cNvGrpSpPr/>
      </xdr:nvGrpSpPr>
      <xdr:grpSpPr>
        <a:xfrm>
          <a:off x="6365340" y="218978948"/>
          <a:ext cx="167320" cy="212042"/>
          <a:chOff x="231761" y="8260810"/>
          <a:chExt cx="167320" cy="215444"/>
        </a:xfrm>
      </xdr:grpSpPr>
      <xdr:sp macro="" textlink="">
        <xdr:nvSpPr>
          <xdr:cNvPr id="374" name="Ellipse 373">
            <a:extLst>
              <a:ext uri="{FF2B5EF4-FFF2-40B4-BE49-F238E27FC236}">
                <a16:creationId xmlns:a16="http://schemas.microsoft.com/office/drawing/2014/main" id="{ADD82A19-03AB-44F8-8875-AFBB48CB247A}"/>
              </a:ext>
            </a:extLst>
          </xdr:cNvPr>
          <xdr:cNvSpPr/>
        </xdr:nvSpPr>
        <xdr:spPr bwMode="auto">
          <a:xfrm>
            <a:off x="251038" y="8302240"/>
            <a:ext cx="148043" cy="144015"/>
          </a:xfrm>
          <a:prstGeom prst="ellipse">
            <a:avLst/>
          </a:prstGeom>
          <a:solidFill>
            <a:schemeClr val="bg1"/>
          </a:solidFill>
          <a:ln w="9525" cap="flat" cmpd="sng" algn="ctr">
            <a:solidFill>
              <a:srgbClr val="FF0000"/>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pPr marL="0" marR="0" indent="0" algn="l" defTabSz="914400" rtl="0" eaLnBrk="0" fontAlgn="base" latinLnBrk="0" hangingPunct="0">
              <a:lnSpc>
                <a:spcPct val="100000"/>
              </a:lnSpc>
              <a:spcBef>
                <a:spcPts val="1800"/>
              </a:spcBef>
              <a:spcAft>
                <a:spcPts val="0"/>
              </a:spcAft>
              <a:buClrTx/>
              <a:buSzTx/>
              <a:buFontTx/>
              <a:buNone/>
              <a:tabLst/>
            </a:pPr>
            <a:endParaRPr kumimoji="0" lang="fr-FR" sz="600" b="0" i="0" u="none" strike="noStrike" cap="none" normalizeH="0" baseline="0">
              <a:ln>
                <a:noFill/>
              </a:ln>
              <a:solidFill>
                <a:schemeClr val="tx1"/>
              </a:solidFill>
              <a:effectLst/>
              <a:latin typeface="Times New Roman" pitchFamily="18" charset="0"/>
            </a:endParaRPr>
          </a:p>
        </xdr:txBody>
      </xdr:sp>
      <xdr:sp macro="" textlink="">
        <xdr:nvSpPr>
          <xdr:cNvPr id="375" name="ZoneTexte 69">
            <a:extLst>
              <a:ext uri="{FF2B5EF4-FFF2-40B4-BE49-F238E27FC236}">
                <a16:creationId xmlns:a16="http://schemas.microsoft.com/office/drawing/2014/main" id="{BBDA9B65-E6EB-4863-80DE-48A938633FE6}"/>
              </a:ext>
            </a:extLst>
          </xdr:cNvPr>
          <xdr:cNvSpPr txBox="1"/>
        </xdr:nvSpPr>
        <xdr:spPr>
          <a:xfrm>
            <a:off x="231761" y="8260810"/>
            <a:ext cx="144016" cy="215444"/>
          </a:xfrm>
          <a:prstGeom prst="rect">
            <a:avLst/>
          </a:prstGeom>
          <a:noFill/>
        </xdr:spPr>
        <xdr:txBody>
          <a:bodyPr wrap="square" rtlCol="0">
            <a:spAutoFit/>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r>
              <a:rPr lang="fr-FR" sz="800"/>
              <a:t>4</a:t>
            </a:r>
          </a:p>
        </xdr:txBody>
      </xdr:sp>
    </xdr:grpSp>
    <xdr:clientData/>
  </xdr:twoCellAnchor>
  <xdr:oneCellAnchor>
    <xdr:from>
      <xdr:col>2</xdr:col>
      <xdr:colOff>559516</xdr:colOff>
      <xdr:row>1188</xdr:row>
      <xdr:rowOff>116530</xdr:rowOff>
    </xdr:from>
    <xdr:ext cx="4143249" cy="1120588"/>
    <xdr:sp macro="" textlink="">
      <xdr:nvSpPr>
        <xdr:cNvPr id="27" name="Rectangle 26">
          <a:extLst>
            <a:ext uri="{FF2B5EF4-FFF2-40B4-BE49-F238E27FC236}">
              <a16:creationId xmlns:a16="http://schemas.microsoft.com/office/drawing/2014/main" id="{A0389191-56F6-4150-AD43-CC51EFBC4D7C}"/>
            </a:ext>
          </a:extLst>
        </xdr:cNvPr>
        <xdr:cNvSpPr/>
      </xdr:nvSpPr>
      <xdr:spPr>
        <a:xfrm>
          <a:off x="1751822" y="211432577"/>
          <a:ext cx="4143249" cy="1120588"/>
        </a:xfrm>
        <a:prstGeom prst="rect">
          <a:avLst/>
        </a:prstGeom>
        <a:noFill/>
      </xdr:spPr>
      <xdr:txBody>
        <a:bodyPr wrap="none" lIns="91440" tIns="0" rIns="91440" bIns="0" anchor="t" anchorCtr="0">
          <a:noAutofit/>
        </a:bodyPr>
        <a:lstStyle/>
        <a:p>
          <a:pPr algn="ctr"/>
          <a:r>
            <a:rPr lang="fr-FR" sz="8000" b="1" cap="none" spc="50">
              <a:ln w="9525" cmpd="sng">
                <a:solidFill>
                  <a:srgbClr val="800000"/>
                </a:solidFill>
                <a:prstDash val="solid"/>
              </a:ln>
              <a:solidFill>
                <a:srgbClr val="800000"/>
              </a:solidFill>
              <a:effectLst>
                <a:glow rad="38100">
                  <a:schemeClr val="accent1">
                    <a:alpha val="40000"/>
                  </a:schemeClr>
                </a:glow>
              </a:effectLst>
            </a:rPr>
            <a:t>CiviCable</a:t>
          </a:r>
        </a:p>
      </xdr:txBody>
    </xdr:sp>
    <xdr:clientData/>
  </xdr:oneCellAnchor>
  <xdr:twoCellAnchor>
    <xdr:from>
      <xdr:col>0</xdr:col>
      <xdr:colOff>175260</xdr:colOff>
      <xdr:row>1195</xdr:row>
      <xdr:rowOff>68580</xdr:rowOff>
    </xdr:from>
    <xdr:to>
      <xdr:col>9</xdr:col>
      <xdr:colOff>434340</xdr:colOff>
      <xdr:row>1195</xdr:row>
      <xdr:rowOff>1188720</xdr:rowOff>
    </xdr:to>
    <xdr:sp macro="" textlink="">
      <xdr:nvSpPr>
        <xdr:cNvPr id="131" name="Rectangle : coins arrondis 130">
          <a:extLst>
            <a:ext uri="{FF2B5EF4-FFF2-40B4-BE49-F238E27FC236}">
              <a16:creationId xmlns:a16="http://schemas.microsoft.com/office/drawing/2014/main" id="{424762EC-CD0E-4D21-9A8A-D257949F2C9A}"/>
            </a:ext>
          </a:extLst>
        </xdr:cNvPr>
        <xdr:cNvSpPr/>
      </xdr:nvSpPr>
      <xdr:spPr bwMode="auto">
        <a:xfrm>
          <a:off x="175260" y="209969100"/>
          <a:ext cx="7566660" cy="1120140"/>
        </a:xfrm>
        <a:prstGeom prst="roundRect">
          <a:avLst>
            <a:gd name="adj" fmla="val 25758"/>
          </a:avLst>
        </a:prstGeom>
        <a:solidFill>
          <a:srgbClr val="800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2800" b="1">
              <a:solidFill>
                <a:schemeClr val="bg1"/>
              </a:solidFill>
              <a:effectLst/>
              <a:latin typeface="+mn-lt"/>
              <a:ea typeface="+mn-ea"/>
              <a:cs typeface="+mn-cs"/>
            </a:rPr>
            <a:t>L'accrochage</a:t>
          </a:r>
          <a:r>
            <a:rPr lang="fr-FR" sz="2800" b="1" baseline="0">
              <a:solidFill>
                <a:schemeClr val="bg1"/>
              </a:solidFill>
              <a:effectLst/>
              <a:latin typeface="+mn-lt"/>
              <a:ea typeface="+mn-ea"/>
              <a:cs typeface="+mn-cs"/>
            </a:rPr>
            <a:t> des cadres par cables inox par CiviC</a:t>
          </a:r>
        </a:p>
        <a:p>
          <a:pPr marL="0" marR="0" lvl="0" indent="0" algn="ctr" defTabSz="914400" eaLnBrk="1" fontAlgn="auto" latinLnBrk="0" hangingPunct="1">
            <a:lnSpc>
              <a:spcPct val="100000"/>
            </a:lnSpc>
            <a:spcBef>
              <a:spcPts val="0"/>
            </a:spcBef>
            <a:spcAft>
              <a:spcPts val="0"/>
            </a:spcAft>
            <a:buClrTx/>
            <a:buSzTx/>
            <a:buFontTx/>
            <a:buNone/>
            <a:tabLst/>
            <a:defRPr/>
          </a:pPr>
          <a:r>
            <a:rPr lang="fr-FR" sz="2800" b="1" baseline="0">
              <a:solidFill>
                <a:schemeClr val="bg1"/>
              </a:solidFill>
              <a:effectLst/>
              <a:latin typeface="+mn-lt"/>
              <a:ea typeface="+mn-ea"/>
              <a:cs typeface="+mn-cs"/>
            </a:rPr>
            <a:t>Supporte 20 Kg</a:t>
          </a:r>
          <a:endParaRPr lang="fr-FR" sz="2800" b="1">
            <a:solidFill>
              <a:schemeClr val="bg1"/>
            </a:solidFill>
          </a:endParaRPr>
        </a:p>
      </xdr:txBody>
    </xdr:sp>
    <xdr:clientData/>
  </xdr:twoCellAnchor>
  <xdr:twoCellAnchor editAs="oneCell">
    <xdr:from>
      <xdr:col>1</xdr:col>
      <xdr:colOff>0</xdr:colOff>
      <xdr:row>1256</xdr:row>
      <xdr:rowOff>0</xdr:rowOff>
    </xdr:from>
    <xdr:to>
      <xdr:col>2</xdr:col>
      <xdr:colOff>347828</xdr:colOff>
      <xdr:row>1288</xdr:row>
      <xdr:rowOff>77402</xdr:rowOff>
    </xdr:to>
    <xdr:pic>
      <xdr:nvPicPr>
        <xdr:cNvPr id="343" name="Image 342">
          <a:extLst>
            <a:ext uri="{FF2B5EF4-FFF2-40B4-BE49-F238E27FC236}">
              <a16:creationId xmlns:a16="http://schemas.microsoft.com/office/drawing/2014/main" id="{D756C1FA-FECA-411A-8A52-C417225F918A}"/>
            </a:ext>
          </a:extLst>
        </xdr:cNvPr>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464820" y="220606620"/>
          <a:ext cx="1071728" cy="5472361"/>
        </a:xfrm>
        <a:prstGeom prst="rect">
          <a:avLst/>
        </a:prstGeom>
      </xdr:spPr>
    </xdr:pic>
    <xdr:clientData/>
  </xdr:twoCellAnchor>
  <xdr:twoCellAnchor>
    <xdr:from>
      <xdr:col>5</xdr:col>
      <xdr:colOff>20869</xdr:colOff>
      <xdr:row>1258</xdr:row>
      <xdr:rowOff>29481</xdr:rowOff>
    </xdr:from>
    <xdr:to>
      <xdr:col>6</xdr:col>
      <xdr:colOff>38361</xdr:colOff>
      <xdr:row>1267</xdr:row>
      <xdr:rowOff>114300</xdr:rowOff>
    </xdr:to>
    <xdr:sp macro="" textlink="">
      <xdr:nvSpPr>
        <xdr:cNvPr id="344" name="ZoneTexte 12">
          <a:extLst>
            <a:ext uri="{FF2B5EF4-FFF2-40B4-BE49-F238E27FC236}">
              <a16:creationId xmlns:a16="http://schemas.microsoft.com/office/drawing/2014/main" id="{69439DAF-4599-43B0-B547-27709F348848}"/>
            </a:ext>
          </a:extLst>
        </xdr:cNvPr>
        <xdr:cNvSpPr txBox="1"/>
      </xdr:nvSpPr>
      <xdr:spPr>
        <a:xfrm>
          <a:off x="2946949" y="221695281"/>
          <a:ext cx="2448272" cy="1593579"/>
        </a:xfrm>
        <a:prstGeom prst="rect">
          <a:avLst/>
        </a:prstGeom>
        <a:noFill/>
      </xdr:spPr>
      <xdr:txBody>
        <a:bodyPr wrap="square" rtlCol="0">
          <a:noAutofit/>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r>
            <a:rPr lang="fr-FR" sz="1600"/>
            <a:t>Kit CiviCable avec cimaise </a:t>
          </a:r>
        </a:p>
        <a:p>
          <a:r>
            <a:rPr lang="fr-FR" sz="1600"/>
            <a:t>CiviClic 2 mètres :</a:t>
          </a:r>
        </a:p>
        <a:p>
          <a:r>
            <a:rPr lang="fr-FR" sz="1600"/>
            <a:t>- 1 Cimaise 2 mètres</a:t>
          </a:r>
        </a:p>
        <a:p>
          <a:r>
            <a:rPr lang="fr-FR" sz="1600"/>
            <a:t>- 2 cables inox 1 m 80</a:t>
          </a:r>
        </a:p>
        <a:p>
          <a:r>
            <a:rPr lang="fr-FR" sz="1600"/>
            <a:t>- 2 crochets hexagonaux</a:t>
          </a:r>
        </a:p>
        <a:p>
          <a:r>
            <a:rPr lang="fr-FR" sz="1600"/>
            <a:t>- Accessoires de fixations</a:t>
          </a:r>
        </a:p>
        <a:p>
          <a:r>
            <a:rPr lang="fr-FR" sz="1600"/>
            <a:t> </a:t>
          </a:r>
        </a:p>
      </xdr:txBody>
    </xdr:sp>
    <xdr:clientData/>
  </xdr:twoCellAnchor>
  <xdr:twoCellAnchor>
    <xdr:from>
      <xdr:col>4</xdr:col>
      <xdr:colOff>0</xdr:colOff>
      <xdr:row>1281</xdr:row>
      <xdr:rowOff>0</xdr:rowOff>
    </xdr:from>
    <xdr:to>
      <xdr:col>5</xdr:col>
      <xdr:colOff>1983452</xdr:colOff>
      <xdr:row>1285</xdr:row>
      <xdr:rowOff>160437</xdr:rowOff>
    </xdr:to>
    <xdr:sp macro="" textlink="">
      <xdr:nvSpPr>
        <xdr:cNvPr id="346" name="ZoneTexte 27">
          <a:extLst>
            <a:ext uri="{FF2B5EF4-FFF2-40B4-BE49-F238E27FC236}">
              <a16:creationId xmlns:a16="http://schemas.microsoft.com/office/drawing/2014/main" id="{4BF2D343-38D0-43CF-8B65-350A7D76BA47}"/>
            </a:ext>
          </a:extLst>
        </xdr:cNvPr>
        <xdr:cNvSpPr txBox="1"/>
      </xdr:nvSpPr>
      <xdr:spPr>
        <a:xfrm>
          <a:off x="2461260" y="224797620"/>
          <a:ext cx="2448272" cy="830997"/>
        </a:xfrm>
        <a:prstGeom prst="rect">
          <a:avLst/>
        </a:prstGeom>
        <a:noFill/>
      </xdr:spPr>
      <xdr:txBody>
        <a:bodyPr wrap="square" rtlCol="0">
          <a:spAutoFit/>
        </a:bodyPr>
        <a:lstStyle>
          <a:defPPr>
            <a:defRPr lang="fr-FR"/>
          </a:defPPr>
          <a:lvl1pPr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panose="02020603050405020304" pitchFamily="18" charset="0"/>
              <a:ea typeface="+mn-ea"/>
              <a:cs typeface="+mn-cs"/>
            </a:defRPr>
          </a:lvl5pPr>
          <a:lvl6pPr marL="2286000" algn="l" defTabSz="914400" rtl="0" eaLnBrk="1" latinLnBrk="0" hangingPunct="1">
            <a:defRPr sz="2400" kern="1200">
              <a:solidFill>
                <a:schemeClr val="tx1"/>
              </a:solidFill>
              <a:latin typeface="Times New Roman" panose="02020603050405020304" pitchFamily="18" charset="0"/>
              <a:ea typeface="+mn-ea"/>
              <a:cs typeface="+mn-cs"/>
            </a:defRPr>
          </a:lvl6pPr>
          <a:lvl7pPr marL="2743200" algn="l" defTabSz="914400" rtl="0" eaLnBrk="1" latinLnBrk="0" hangingPunct="1">
            <a:defRPr sz="2400" kern="1200">
              <a:solidFill>
                <a:schemeClr val="tx1"/>
              </a:solidFill>
              <a:latin typeface="Times New Roman" panose="02020603050405020304" pitchFamily="18" charset="0"/>
              <a:ea typeface="+mn-ea"/>
              <a:cs typeface="+mn-cs"/>
            </a:defRPr>
          </a:lvl7pPr>
          <a:lvl8pPr marL="3200400" algn="l" defTabSz="914400" rtl="0" eaLnBrk="1" latinLnBrk="0" hangingPunct="1">
            <a:defRPr sz="2400" kern="1200">
              <a:solidFill>
                <a:schemeClr val="tx1"/>
              </a:solidFill>
              <a:latin typeface="Times New Roman" panose="02020603050405020304" pitchFamily="18" charset="0"/>
              <a:ea typeface="+mn-ea"/>
              <a:cs typeface="+mn-cs"/>
            </a:defRPr>
          </a:lvl8pPr>
          <a:lvl9pPr marL="3657600" algn="l" defTabSz="914400" rtl="0" eaLnBrk="1" latinLnBrk="0" hangingPunct="1">
            <a:defRPr sz="2400" kern="1200">
              <a:solidFill>
                <a:schemeClr val="tx1"/>
              </a:solidFill>
              <a:latin typeface="Times New Roman" panose="02020603050405020304" pitchFamily="18" charset="0"/>
              <a:ea typeface="+mn-ea"/>
              <a:cs typeface="+mn-cs"/>
            </a:defRPr>
          </a:lvl9pPr>
        </a:lstStyle>
        <a:p>
          <a:r>
            <a:rPr lang="fr-FR" sz="1600"/>
            <a:t>Set CiviCable </a:t>
          </a:r>
          <a:r>
            <a:rPr lang="fr-FR" sz="1400"/>
            <a:t>(sans cimaise)</a:t>
          </a:r>
          <a:r>
            <a:rPr lang="fr-FR" sz="1600"/>
            <a:t> </a:t>
          </a:r>
        </a:p>
        <a:p>
          <a:r>
            <a:rPr lang="fr-FR" sz="1600"/>
            <a:t>- 1 câble inox 1 m 80</a:t>
          </a:r>
        </a:p>
        <a:p>
          <a:r>
            <a:rPr lang="fr-FR" sz="1600"/>
            <a:t>- 1 crochet hexagonal</a:t>
          </a:r>
          <a:r>
            <a:rPr lang="fr-FR" sz="1600" baseline="0"/>
            <a:t> 20Kg</a:t>
          </a:r>
          <a:r>
            <a:rPr lang="fr-FR" sz="1600"/>
            <a:t> </a:t>
          </a:r>
        </a:p>
      </xdr:txBody>
    </xdr:sp>
    <xdr:clientData/>
  </xdr:twoCellAnchor>
  <xdr:twoCellAnchor editAs="oneCell">
    <xdr:from>
      <xdr:col>4</xdr:col>
      <xdr:colOff>146874</xdr:colOff>
      <xdr:row>1302</xdr:row>
      <xdr:rowOff>15240</xdr:rowOff>
    </xdr:from>
    <xdr:to>
      <xdr:col>5</xdr:col>
      <xdr:colOff>1935363</xdr:colOff>
      <xdr:row>1311</xdr:row>
      <xdr:rowOff>31188</xdr:rowOff>
    </xdr:to>
    <xdr:pic>
      <xdr:nvPicPr>
        <xdr:cNvPr id="347" name="Image 346">
          <a:extLst>
            <a:ext uri="{FF2B5EF4-FFF2-40B4-BE49-F238E27FC236}">
              <a16:creationId xmlns:a16="http://schemas.microsoft.com/office/drawing/2014/main" id="{C3736DA6-02C8-42A3-A41C-A389F187BCC6}"/>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2608134" y="229270560"/>
          <a:ext cx="2253309" cy="1524708"/>
        </a:xfrm>
        <a:prstGeom prst="rect">
          <a:avLst/>
        </a:prstGeom>
      </xdr:spPr>
    </xdr:pic>
    <xdr:clientData/>
  </xdr:twoCellAnchor>
  <xdr:twoCellAnchor editAs="oneCell">
    <xdr:from>
      <xdr:col>2</xdr:col>
      <xdr:colOff>253463</xdr:colOff>
      <xdr:row>1289</xdr:row>
      <xdr:rowOff>35571</xdr:rowOff>
    </xdr:from>
    <xdr:to>
      <xdr:col>4</xdr:col>
      <xdr:colOff>21638</xdr:colOff>
      <xdr:row>1298</xdr:row>
      <xdr:rowOff>93579</xdr:rowOff>
    </xdr:to>
    <xdr:pic>
      <xdr:nvPicPr>
        <xdr:cNvPr id="348" name="Image 347">
          <a:extLst>
            <a:ext uri="{FF2B5EF4-FFF2-40B4-BE49-F238E27FC236}">
              <a16:creationId xmlns:a16="http://schemas.microsoft.com/office/drawing/2014/main" id="{0C9B04C5-0734-420F-AE5F-D7D2C082C3AB}"/>
            </a:ext>
          </a:extLst>
        </xdr:cNvPr>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1442183" y="227111571"/>
          <a:ext cx="1040715" cy="1566768"/>
        </a:xfrm>
        <a:prstGeom prst="rect">
          <a:avLst/>
        </a:prstGeom>
      </xdr:spPr>
    </xdr:pic>
    <xdr:clientData/>
  </xdr:twoCellAnchor>
  <xdr:twoCellAnchor editAs="oneCell">
    <xdr:from>
      <xdr:col>6</xdr:col>
      <xdr:colOff>329253</xdr:colOff>
      <xdr:row>1296</xdr:row>
      <xdr:rowOff>83820</xdr:rowOff>
    </xdr:from>
    <xdr:to>
      <xdr:col>9</xdr:col>
      <xdr:colOff>182433</xdr:colOff>
      <xdr:row>1307</xdr:row>
      <xdr:rowOff>43680</xdr:rowOff>
    </xdr:to>
    <xdr:pic>
      <xdr:nvPicPr>
        <xdr:cNvPr id="349" name="Image 348">
          <a:extLst>
            <a:ext uri="{FF2B5EF4-FFF2-40B4-BE49-F238E27FC236}">
              <a16:creationId xmlns:a16="http://schemas.microsoft.com/office/drawing/2014/main" id="{9ED2C910-0A49-404A-AF0E-A2EE55022B39}"/>
            </a:ext>
          </a:extLst>
        </xdr:cNvPr>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5686113" y="228333300"/>
          <a:ext cx="1803900" cy="1803900"/>
        </a:xfrm>
        <a:prstGeom prst="rect">
          <a:avLst/>
        </a:prstGeom>
      </xdr:spPr>
    </xdr:pic>
    <xdr:clientData/>
  </xdr:twoCellAnchor>
  <xdr:twoCellAnchor editAs="oneCell">
    <xdr:from>
      <xdr:col>5</xdr:col>
      <xdr:colOff>640080</xdr:colOff>
      <xdr:row>1292</xdr:row>
      <xdr:rowOff>166230</xdr:rowOff>
    </xdr:from>
    <xdr:to>
      <xdr:col>6</xdr:col>
      <xdr:colOff>53340</xdr:colOff>
      <xdr:row>1301</xdr:row>
      <xdr:rowOff>15308</xdr:rowOff>
    </xdr:to>
    <xdr:pic>
      <xdr:nvPicPr>
        <xdr:cNvPr id="350" name="Image 349">
          <a:extLst>
            <a:ext uri="{FF2B5EF4-FFF2-40B4-BE49-F238E27FC236}">
              <a16:creationId xmlns:a16="http://schemas.microsoft.com/office/drawing/2014/main" id="{BF590D6B-4751-4F20-A059-73CC841C77AA}"/>
            </a:ext>
          </a:extLst>
        </xdr:cNvPr>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3566160" y="227745150"/>
          <a:ext cx="1844040" cy="1357839"/>
        </a:xfrm>
        <a:prstGeom prst="rect">
          <a:avLst/>
        </a:prstGeom>
      </xdr:spPr>
    </xdr:pic>
    <xdr:clientData/>
  </xdr:twoCellAnchor>
  <xdr:twoCellAnchor editAs="oneCell">
    <xdr:from>
      <xdr:col>3</xdr:col>
      <xdr:colOff>198120</xdr:colOff>
      <xdr:row>1254</xdr:row>
      <xdr:rowOff>106680</xdr:rowOff>
    </xdr:from>
    <xdr:to>
      <xdr:col>7</xdr:col>
      <xdr:colOff>68131</xdr:colOff>
      <xdr:row>1257</xdr:row>
      <xdr:rowOff>51806</xdr:rowOff>
    </xdr:to>
    <xdr:grpSp>
      <xdr:nvGrpSpPr>
        <xdr:cNvPr id="351" name="Group 3569">
          <a:extLst>
            <a:ext uri="{FF2B5EF4-FFF2-40B4-BE49-F238E27FC236}">
              <a16:creationId xmlns:a16="http://schemas.microsoft.com/office/drawing/2014/main" id="{EABB40FD-12C8-4932-A99E-06C03020B575}"/>
            </a:ext>
          </a:extLst>
        </xdr:cNvPr>
        <xdr:cNvGrpSpPr>
          <a:grpSpLocks/>
        </xdr:cNvGrpSpPr>
      </xdr:nvGrpSpPr>
      <xdr:grpSpPr bwMode="auto">
        <a:xfrm>
          <a:off x="2152106" y="220357337"/>
          <a:ext cx="3957596" cy="434983"/>
          <a:chOff x="6747" y="900"/>
          <a:chExt cx="4506" cy="514"/>
        </a:xfrm>
      </xdr:grpSpPr>
      <xdr:sp macro="" textlink="">
        <xdr:nvSpPr>
          <xdr:cNvPr id="352" name="AutoShape 3570">
            <a:extLst>
              <a:ext uri="{FF2B5EF4-FFF2-40B4-BE49-F238E27FC236}">
                <a16:creationId xmlns:a16="http://schemas.microsoft.com/office/drawing/2014/main" id="{08AC5D58-08F5-4C60-8E53-762CD332D1A6}"/>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353" name="WordArt 3571">
            <a:extLst>
              <a:ext uri="{FF2B5EF4-FFF2-40B4-BE49-F238E27FC236}">
                <a16:creationId xmlns:a16="http://schemas.microsoft.com/office/drawing/2014/main" id="{78C739AE-C30B-412A-9FFC-9F6EB593479B}"/>
              </a:ext>
            </a:extLst>
          </xdr:cNvPr>
          <xdr:cNvSpPr>
            <a:spLocks noChangeArrowheads="1" noChangeShapeType="1" noTextEdit="1"/>
          </xdr:cNvSpPr>
        </xdr:nvSpPr>
        <xdr:spPr bwMode="auto">
          <a:xfrm>
            <a:off x="6993" y="962"/>
            <a:ext cx="4075"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baseline="0">
                <a:ln w="9525">
                  <a:solidFill>
                    <a:srgbClr val="FFFFFF"/>
                  </a:solidFill>
                  <a:round/>
                  <a:headEnd/>
                  <a:tailEnd/>
                </a:ln>
                <a:solidFill>
                  <a:srgbClr val="FFFFFF"/>
                </a:solidFill>
                <a:effectLst/>
                <a:latin typeface="Trebuchet MS"/>
              </a:rPr>
              <a:t>Kit CiviCable avec cimaise</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twoCellAnchor editAs="oneCell">
    <xdr:from>
      <xdr:col>3</xdr:col>
      <xdr:colOff>236220</xdr:colOff>
      <xdr:row>1276</xdr:row>
      <xdr:rowOff>106680</xdr:rowOff>
    </xdr:from>
    <xdr:to>
      <xdr:col>7</xdr:col>
      <xdr:colOff>106231</xdr:colOff>
      <xdr:row>1279</xdr:row>
      <xdr:rowOff>51808</xdr:rowOff>
    </xdr:to>
    <xdr:grpSp>
      <xdr:nvGrpSpPr>
        <xdr:cNvPr id="341" name="Group 3569">
          <a:extLst>
            <a:ext uri="{FF2B5EF4-FFF2-40B4-BE49-F238E27FC236}">
              <a16:creationId xmlns:a16="http://schemas.microsoft.com/office/drawing/2014/main" id="{28A9E9A9-7955-4370-8478-CA99A7BA434A}"/>
            </a:ext>
          </a:extLst>
        </xdr:cNvPr>
        <xdr:cNvGrpSpPr>
          <a:grpSpLocks/>
        </xdr:cNvGrpSpPr>
      </xdr:nvGrpSpPr>
      <xdr:grpSpPr bwMode="auto">
        <a:xfrm>
          <a:off x="2190206" y="223998609"/>
          <a:ext cx="3957596" cy="434985"/>
          <a:chOff x="6747" y="900"/>
          <a:chExt cx="4506" cy="514"/>
        </a:xfrm>
      </xdr:grpSpPr>
      <xdr:sp macro="" textlink="">
        <xdr:nvSpPr>
          <xdr:cNvPr id="342" name="AutoShape 3570">
            <a:extLst>
              <a:ext uri="{FF2B5EF4-FFF2-40B4-BE49-F238E27FC236}">
                <a16:creationId xmlns:a16="http://schemas.microsoft.com/office/drawing/2014/main" id="{561DF3E0-1298-4549-890B-A50EC40C6B0E}"/>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345" name="WordArt 3571">
            <a:extLst>
              <a:ext uri="{FF2B5EF4-FFF2-40B4-BE49-F238E27FC236}">
                <a16:creationId xmlns:a16="http://schemas.microsoft.com/office/drawing/2014/main" id="{226F5D9D-5F17-4909-A403-42AC9BD74512}"/>
              </a:ext>
            </a:extLst>
          </xdr:cNvPr>
          <xdr:cNvSpPr>
            <a:spLocks noChangeArrowheads="1" noChangeShapeType="1" noTextEdit="1"/>
          </xdr:cNvSpPr>
        </xdr:nvSpPr>
        <xdr:spPr bwMode="auto">
          <a:xfrm>
            <a:off x="6993" y="962"/>
            <a:ext cx="4075"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baseline="0">
                <a:ln w="9525">
                  <a:solidFill>
                    <a:srgbClr val="FFFFFF"/>
                  </a:solidFill>
                  <a:round/>
                  <a:headEnd/>
                  <a:tailEnd/>
                </a:ln>
                <a:solidFill>
                  <a:srgbClr val="FFFFFF"/>
                </a:solidFill>
                <a:effectLst/>
                <a:latin typeface="Trebuchet MS"/>
              </a:rPr>
              <a:t>Set CiviCable sans cimaise</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oneCellAnchor>
    <xdr:from>
      <xdr:col>0</xdr:col>
      <xdr:colOff>327660</xdr:colOff>
      <xdr:row>1317</xdr:row>
      <xdr:rowOff>99060</xdr:rowOff>
    </xdr:from>
    <xdr:ext cx="7330440" cy="601980"/>
    <xdr:sp macro="" textlink="">
      <xdr:nvSpPr>
        <xdr:cNvPr id="354" name="Rectangle 353">
          <a:extLst>
            <a:ext uri="{FF2B5EF4-FFF2-40B4-BE49-F238E27FC236}">
              <a16:creationId xmlns:a16="http://schemas.microsoft.com/office/drawing/2014/main" id="{123B86DC-7D4B-43CA-BE40-5DBD9F374C28}"/>
            </a:ext>
          </a:extLst>
        </xdr:cNvPr>
        <xdr:cNvSpPr/>
      </xdr:nvSpPr>
      <xdr:spPr>
        <a:xfrm>
          <a:off x="327660" y="230718360"/>
          <a:ext cx="7330440" cy="601980"/>
        </a:xfrm>
        <a:prstGeom prst="rect">
          <a:avLst/>
        </a:prstGeom>
        <a:noFill/>
      </xdr:spPr>
      <xdr:txBody>
        <a:bodyPr wrap="none" lIns="91440" tIns="0" rIns="91440" bIns="0" anchor="t" anchorCtr="0">
          <a:noAutofit/>
        </a:bodyPr>
        <a:lstStyle/>
        <a:p>
          <a:pPr algn="ctr"/>
          <a:r>
            <a:rPr lang="fr-FR" sz="4000" b="1" cap="none" spc="50">
              <a:ln w="9525" cmpd="sng">
                <a:solidFill>
                  <a:srgbClr val="800000"/>
                </a:solidFill>
                <a:prstDash val="solid"/>
              </a:ln>
              <a:solidFill>
                <a:srgbClr val="800000"/>
              </a:solidFill>
              <a:effectLst>
                <a:glow rad="38100">
                  <a:schemeClr val="accent1">
                    <a:alpha val="40000"/>
                  </a:schemeClr>
                </a:glow>
              </a:effectLst>
            </a:rPr>
            <a:t>Quincaillerie</a:t>
          </a:r>
          <a:r>
            <a:rPr lang="fr-FR" sz="4000" b="1" cap="none" spc="50" baseline="0">
              <a:ln w="9525" cmpd="sng">
                <a:solidFill>
                  <a:srgbClr val="800000"/>
                </a:solidFill>
                <a:prstDash val="solid"/>
              </a:ln>
              <a:solidFill>
                <a:srgbClr val="800000"/>
              </a:solidFill>
              <a:effectLst>
                <a:glow rad="38100">
                  <a:schemeClr val="accent1">
                    <a:alpha val="40000"/>
                  </a:schemeClr>
                </a:glow>
              </a:effectLst>
            </a:rPr>
            <a:t> d'encadrement</a:t>
          </a:r>
          <a:endParaRPr lang="fr-FR" sz="4000" b="1" cap="none" spc="50">
            <a:ln w="9525" cmpd="sng">
              <a:solidFill>
                <a:srgbClr val="800000"/>
              </a:solidFill>
              <a:prstDash val="solid"/>
            </a:ln>
            <a:solidFill>
              <a:srgbClr val="800000"/>
            </a:solidFill>
            <a:effectLst>
              <a:glow rad="38100">
                <a:schemeClr val="accent1">
                  <a:alpha val="40000"/>
                </a:schemeClr>
              </a:glow>
            </a:effectLst>
          </a:endParaRPr>
        </a:p>
      </xdr:txBody>
    </xdr:sp>
    <xdr:clientData/>
  </xdr:oneCellAnchor>
  <xdr:twoCellAnchor>
    <xdr:from>
      <xdr:col>1</xdr:col>
      <xdr:colOff>2177</xdr:colOff>
      <xdr:row>1321</xdr:row>
      <xdr:rowOff>18451</xdr:rowOff>
    </xdr:from>
    <xdr:to>
      <xdr:col>9</xdr:col>
      <xdr:colOff>306977</xdr:colOff>
      <xdr:row>1324</xdr:row>
      <xdr:rowOff>5441</xdr:rowOff>
    </xdr:to>
    <xdr:sp macro="" textlink="">
      <xdr:nvSpPr>
        <xdr:cNvPr id="355" name="Rectangle : coins arrondis 354">
          <a:extLst>
            <a:ext uri="{FF2B5EF4-FFF2-40B4-BE49-F238E27FC236}">
              <a16:creationId xmlns:a16="http://schemas.microsoft.com/office/drawing/2014/main" id="{398D8EB8-B566-4F66-9EAA-73222BE2072D}"/>
            </a:ext>
          </a:extLst>
        </xdr:cNvPr>
        <xdr:cNvSpPr/>
      </xdr:nvSpPr>
      <xdr:spPr bwMode="auto">
        <a:xfrm>
          <a:off x="470263" y="231290894"/>
          <a:ext cx="7157357" cy="476847"/>
        </a:xfrm>
        <a:prstGeom prst="roundRect">
          <a:avLst>
            <a:gd name="adj" fmla="val 25758"/>
          </a:avLst>
        </a:prstGeom>
        <a:solidFill>
          <a:srgbClr val="800000"/>
        </a:solidFill>
        <a:ln w="9525" cap="flat" cmpd="sng" algn="ctr">
          <a:noFill/>
          <a:prstDash val="solid"/>
          <a:round/>
          <a:headEnd type="none" w="med" len="med"/>
          <a:tailEnd type="none" w="med" len="med"/>
        </a:ln>
        <a:effectLst/>
      </xdr:spPr>
      <xdr:txBody>
        <a:bodyPr vertOverflow="clip" wrap="square" lIns="18288" tIns="0" rIns="0" bIns="0" rtlCol="0" anchor="t" upright="1"/>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2400" b="1">
              <a:solidFill>
                <a:schemeClr val="bg1"/>
              </a:solidFill>
              <a:effectLst/>
              <a:latin typeface="+mn-lt"/>
              <a:ea typeface="+mn-ea"/>
              <a:cs typeface="+mn-cs"/>
            </a:rPr>
            <a:t>Produits pour la fabrication et l'accrochage</a:t>
          </a:r>
          <a:r>
            <a:rPr lang="fr-FR" sz="2400" b="1" baseline="0">
              <a:solidFill>
                <a:schemeClr val="bg1"/>
              </a:solidFill>
              <a:effectLst/>
              <a:latin typeface="+mn-lt"/>
              <a:ea typeface="+mn-ea"/>
              <a:cs typeface="+mn-cs"/>
            </a:rPr>
            <a:t> des cadres</a:t>
          </a:r>
          <a:endParaRPr lang="fr-FR" sz="2400" b="1">
            <a:solidFill>
              <a:schemeClr val="bg1"/>
            </a:solidFill>
          </a:endParaRPr>
        </a:p>
      </xdr:txBody>
    </xdr:sp>
    <xdr:clientData/>
  </xdr:twoCellAnchor>
  <xdr:twoCellAnchor editAs="oneCell">
    <xdr:from>
      <xdr:col>1</xdr:col>
      <xdr:colOff>144780</xdr:colOff>
      <xdr:row>1359</xdr:row>
      <xdr:rowOff>22860</xdr:rowOff>
    </xdr:from>
    <xdr:to>
      <xdr:col>2</xdr:col>
      <xdr:colOff>161345</xdr:colOff>
      <xdr:row>1364</xdr:row>
      <xdr:rowOff>143835</xdr:rowOff>
    </xdr:to>
    <xdr:pic>
      <xdr:nvPicPr>
        <xdr:cNvPr id="356" name="Image 355">
          <a:extLst>
            <a:ext uri="{FF2B5EF4-FFF2-40B4-BE49-F238E27FC236}">
              <a16:creationId xmlns:a16="http://schemas.microsoft.com/office/drawing/2014/main" id="{C3BD0B77-4679-425B-AD98-EC7D84D66D3E}"/>
            </a:ext>
          </a:extLst>
        </xdr:cNvPr>
        <xdr:cNvPicPr>
          <a:picLocks noChangeAspect="1"/>
        </xdr:cNvPicPr>
      </xdr:nvPicPr>
      <xdr:blipFill rotWithShape="1">
        <a:blip xmlns:r="http://schemas.openxmlformats.org/officeDocument/2006/relationships" r:embed="rId130" cstate="print">
          <a:extLst>
            <a:ext uri="{28A0092B-C50C-407E-A947-70E740481C1C}">
              <a14:useLocalDpi xmlns:a14="http://schemas.microsoft.com/office/drawing/2010/main" val="0"/>
            </a:ext>
          </a:extLst>
        </a:blip>
        <a:srcRect l="27998" t="10484" r="33465" b="13290"/>
        <a:stretch/>
      </xdr:blipFill>
      <xdr:spPr>
        <a:xfrm>
          <a:off x="609600" y="239123220"/>
          <a:ext cx="740465" cy="974415"/>
        </a:xfrm>
        <a:prstGeom prst="rect">
          <a:avLst/>
        </a:prstGeom>
      </xdr:spPr>
    </xdr:pic>
    <xdr:clientData/>
  </xdr:twoCellAnchor>
  <xdr:twoCellAnchor editAs="oneCell">
    <xdr:from>
      <xdr:col>5</xdr:col>
      <xdr:colOff>0</xdr:colOff>
      <xdr:row>1355</xdr:row>
      <xdr:rowOff>0</xdr:rowOff>
    </xdr:from>
    <xdr:to>
      <xdr:col>8</xdr:col>
      <xdr:colOff>463826</xdr:colOff>
      <xdr:row>1357</xdr:row>
      <xdr:rowOff>90941</xdr:rowOff>
    </xdr:to>
    <xdr:grpSp>
      <xdr:nvGrpSpPr>
        <xdr:cNvPr id="376" name="Group 3569">
          <a:extLst>
            <a:ext uri="{FF2B5EF4-FFF2-40B4-BE49-F238E27FC236}">
              <a16:creationId xmlns:a16="http://schemas.microsoft.com/office/drawing/2014/main" id="{18669EF1-6313-4EF4-9556-B5B0F1CA3AE6}"/>
            </a:ext>
          </a:extLst>
        </xdr:cNvPr>
        <xdr:cNvGrpSpPr>
          <a:grpSpLocks/>
        </xdr:cNvGrpSpPr>
      </xdr:nvGrpSpPr>
      <xdr:grpSpPr bwMode="auto">
        <a:xfrm>
          <a:off x="2939143" y="237150729"/>
          <a:ext cx="4301040" cy="450169"/>
          <a:chOff x="6747" y="900"/>
          <a:chExt cx="4506" cy="514"/>
        </a:xfrm>
      </xdr:grpSpPr>
      <xdr:sp macro="" textlink="">
        <xdr:nvSpPr>
          <xdr:cNvPr id="377" name="AutoShape 3570">
            <a:extLst>
              <a:ext uri="{FF2B5EF4-FFF2-40B4-BE49-F238E27FC236}">
                <a16:creationId xmlns:a16="http://schemas.microsoft.com/office/drawing/2014/main" id="{0126AC59-9EB1-4B3A-B594-BD864C79D221}"/>
              </a:ext>
            </a:extLst>
          </xdr:cNvPr>
          <xdr:cNvSpPr>
            <a:spLocks noChangeArrowheads="1"/>
          </xdr:cNvSpPr>
        </xdr:nvSpPr>
        <xdr:spPr bwMode="auto">
          <a:xfrm>
            <a:off x="6747" y="900"/>
            <a:ext cx="4506" cy="514"/>
          </a:xfrm>
          <a:prstGeom prst="roundRect">
            <a:avLst>
              <a:gd name="adj" fmla="val 50000"/>
            </a:avLst>
          </a:prstGeom>
          <a:solidFill>
            <a:srgbClr val="00FF00"/>
          </a:solidFill>
          <a:ln w="9525">
            <a:solidFill>
              <a:srgbClr val="00FF00"/>
            </a:solidFill>
            <a:round/>
            <a:headEnd/>
            <a:tailEnd/>
          </a:ln>
        </xdr:spPr>
      </xdr:sp>
      <xdr:sp macro="" textlink="">
        <xdr:nvSpPr>
          <xdr:cNvPr id="378" name="WordArt 3571">
            <a:extLst>
              <a:ext uri="{FF2B5EF4-FFF2-40B4-BE49-F238E27FC236}">
                <a16:creationId xmlns:a16="http://schemas.microsoft.com/office/drawing/2014/main" id="{4C7E914D-22F6-4239-8510-57745C8D9C42}"/>
              </a:ext>
            </a:extLst>
          </xdr:cNvPr>
          <xdr:cNvSpPr>
            <a:spLocks noChangeArrowheads="1" noChangeShapeType="1" noTextEdit="1"/>
          </xdr:cNvSpPr>
        </xdr:nvSpPr>
        <xdr:spPr bwMode="auto">
          <a:xfrm>
            <a:off x="6993" y="962"/>
            <a:ext cx="3088" cy="374"/>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fr-FR" sz="2000" kern="10" spc="0" baseline="0">
                <a:ln w="9525">
                  <a:solidFill>
                    <a:srgbClr val="FFFFFF"/>
                  </a:solidFill>
                  <a:round/>
                  <a:headEnd/>
                  <a:tailEnd/>
                </a:ln>
                <a:solidFill>
                  <a:srgbClr val="FFFFFF"/>
                </a:solidFill>
                <a:effectLst/>
                <a:latin typeface="Trebuchet MS"/>
              </a:rPr>
              <a:t>Attaches adhésives</a:t>
            </a:r>
            <a:endParaRPr lang="fr-FR" sz="2000" kern="10" spc="0">
              <a:ln w="9525">
                <a:solidFill>
                  <a:srgbClr val="FFFFFF"/>
                </a:solidFill>
                <a:round/>
                <a:headEnd/>
                <a:tailEnd/>
              </a:ln>
              <a:solidFill>
                <a:srgbClr val="FFFFFF"/>
              </a:solidFill>
              <a:effectLst/>
              <a:latin typeface="Trebuchet MS"/>
            </a:endParaRPr>
          </a:p>
        </xdr:txBody>
      </xdr:sp>
    </xdr:grpSp>
    <xdr:clientData/>
  </xdr:twoCellAnchor>
  <xdr:twoCellAnchor>
    <xdr:from>
      <xdr:col>5</xdr:col>
      <xdr:colOff>843569</xdr:colOff>
      <xdr:row>664</xdr:row>
      <xdr:rowOff>63855</xdr:rowOff>
    </xdr:from>
    <xdr:to>
      <xdr:col>5</xdr:col>
      <xdr:colOff>2083796</xdr:colOff>
      <xdr:row>668</xdr:row>
      <xdr:rowOff>109931</xdr:rowOff>
    </xdr:to>
    <xdr:sp macro="" textlink="">
      <xdr:nvSpPr>
        <xdr:cNvPr id="379" name="WordArt 25330">
          <a:extLst>
            <a:ext uri="{FF2B5EF4-FFF2-40B4-BE49-F238E27FC236}">
              <a16:creationId xmlns:a16="http://schemas.microsoft.com/office/drawing/2014/main" id="{B2B918ED-4184-4158-94A0-9521F9CFB9BB}"/>
            </a:ext>
          </a:extLst>
        </xdr:cNvPr>
        <xdr:cNvSpPr>
          <a:spLocks noChangeArrowheads="1" noChangeShapeType="1" noTextEdit="1"/>
        </xdr:cNvSpPr>
      </xdr:nvSpPr>
      <xdr:spPr bwMode="auto">
        <a:xfrm>
          <a:off x="3767330" y="115854725"/>
          <a:ext cx="1240227" cy="708684"/>
        </a:xfrm>
        <a:prstGeom prst="rect">
          <a:avLst/>
        </a:prstGeom>
        <a:extLst>
          <a:ext uri="{91240B29-F687-4F45-9708-019B960494DF}">
            <a14:hiddenLine xmlns:a14="http://schemas.microsoft.com/office/drawing/2010/main" w="19050">
              <a:solidFill>
                <a:srgbClr xmlns:mc="http://schemas.openxmlformats.org/markup-compatibility/2006" val="993366" mc:Ignorable="a14" a14:legacySpreadsheetColorIndex="61"/>
              </a:solidFill>
              <a:round/>
              <a:headEnd/>
              <a:tailEnd/>
            </a14:hiddenLine>
          </a:ext>
          <a:ext uri="{AF507438-7753-43E0-B8FC-AC1667EBCBE1}">
            <a14:hiddenEffects xmlns:a14="http://schemas.microsoft.com/office/drawing/2010/main">
              <a:effectLst/>
            </a14:hiddenEffects>
          </a:ext>
        </a:extLst>
      </xdr:spPr>
      <xdr:txBody>
        <a:bodyPr wrap="none" fromWordArt="1">
          <a:prstTxWarp prst="textSlantUp">
            <a:avLst>
              <a:gd name="adj" fmla="val 55341"/>
            </a:avLst>
          </a:prstTxWarp>
        </a:bodyPr>
        <a:lstStyle/>
        <a:p>
          <a:pPr algn="ctr" rtl="0">
            <a:buNone/>
          </a:pPr>
          <a:r>
            <a:rPr lang="fr-FR" sz="3600" kern="10" spc="0">
              <a:ln>
                <a:noFill/>
              </a:ln>
              <a:solidFill>
                <a:srgbClr val="FF9900"/>
              </a:solidFill>
              <a:effectLst/>
              <a:latin typeface="Arial Black"/>
            </a:rPr>
            <a:t>Supprimés</a:t>
          </a:r>
        </a:p>
      </xdr:txBody>
    </xdr:sp>
    <xdr:clientData/>
  </xdr:twoCellAnchor>
  <xdr:twoCellAnchor editAs="oneCell">
    <xdr:from>
      <xdr:col>3</xdr:col>
      <xdr:colOff>24848</xdr:colOff>
      <xdr:row>902</xdr:row>
      <xdr:rowOff>91219</xdr:rowOff>
    </xdr:from>
    <xdr:to>
      <xdr:col>9</xdr:col>
      <xdr:colOff>590965</xdr:colOff>
      <xdr:row>914</xdr:row>
      <xdr:rowOff>24847</xdr:rowOff>
    </xdr:to>
    <xdr:pic>
      <xdr:nvPicPr>
        <xdr:cNvPr id="381" name="Image 380">
          <a:extLst>
            <a:ext uri="{FF2B5EF4-FFF2-40B4-BE49-F238E27FC236}">
              <a16:creationId xmlns:a16="http://schemas.microsoft.com/office/drawing/2014/main" id="{3BE7EBD7-3AF7-4032-98C9-4199AC499A8F}"/>
            </a:ext>
          </a:extLst>
        </xdr:cNvPr>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1971261" y="157601589"/>
          <a:ext cx="5933247" cy="2128519"/>
        </a:xfrm>
        <a:prstGeom prst="rect">
          <a:avLst/>
        </a:prstGeom>
      </xdr:spPr>
    </xdr:pic>
    <xdr:clientData/>
  </xdr:twoCellAnchor>
  <xdr:oneCellAnchor>
    <xdr:from>
      <xdr:col>0</xdr:col>
      <xdr:colOff>402771</xdr:colOff>
      <xdr:row>1323</xdr:row>
      <xdr:rowOff>146957</xdr:rowOff>
    </xdr:from>
    <xdr:ext cx="7330440" cy="228600"/>
    <xdr:sp macro="" textlink="">
      <xdr:nvSpPr>
        <xdr:cNvPr id="380" name="Rectangle 379">
          <a:extLst>
            <a:ext uri="{FF2B5EF4-FFF2-40B4-BE49-F238E27FC236}">
              <a16:creationId xmlns:a16="http://schemas.microsoft.com/office/drawing/2014/main" id="{F9B4A633-2C98-4D60-8B3B-7EEFD8DBB4D7}"/>
            </a:ext>
          </a:extLst>
        </xdr:cNvPr>
        <xdr:cNvSpPr/>
      </xdr:nvSpPr>
      <xdr:spPr>
        <a:xfrm>
          <a:off x="402771" y="231745971"/>
          <a:ext cx="7330440" cy="228600"/>
        </a:xfrm>
        <a:prstGeom prst="rect">
          <a:avLst/>
        </a:prstGeom>
        <a:noFill/>
      </xdr:spPr>
      <xdr:txBody>
        <a:bodyPr wrap="none" lIns="91440" tIns="0" rIns="91440" bIns="0" anchor="t" anchorCtr="0">
          <a:noAutofit/>
        </a:bodyPr>
        <a:lstStyle/>
        <a:p>
          <a:pPr algn="ctr"/>
          <a:r>
            <a:rPr lang="fr-FR" sz="1200" b="1" cap="none" spc="50">
              <a:ln w="9525" cmpd="sng">
                <a:solidFill>
                  <a:srgbClr val="800000"/>
                </a:solidFill>
                <a:prstDash val="solid"/>
              </a:ln>
              <a:solidFill>
                <a:srgbClr val="800000"/>
              </a:solidFill>
              <a:effectLst>
                <a:glow rad="38100">
                  <a:schemeClr val="accent1">
                    <a:alpha val="40000"/>
                  </a:schemeClr>
                </a:glow>
              </a:effectLst>
            </a:rPr>
            <a:t>Tous ces produits sont disponibles en conditionnement industriel (par</a:t>
          </a:r>
          <a:r>
            <a:rPr lang="fr-FR" sz="1200" b="1" cap="none" spc="50" baseline="0">
              <a:ln w="9525" cmpd="sng">
                <a:solidFill>
                  <a:srgbClr val="800000"/>
                </a:solidFill>
                <a:prstDash val="solid"/>
              </a:ln>
              <a:solidFill>
                <a:srgbClr val="800000"/>
              </a:solidFill>
              <a:effectLst>
                <a:glow rad="38100">
                  <a:schemeClr val="accent1">
                    <a:alpha val="40000"/>
                  </a:schemeClr>
                </a:glow>
              </a:effectLst>
            </a:rPr>
            <a:t> caisse standard) sur demande</a:t>
          </a:r>
          <a:endParaRPr lang="fr-FR" sz="1200" b="1" cap="none" spc="50">
            <a:ln w="9525" cmpd="sng">
              <a:solidFill>
                <a:srgbClr val="800000"/>
              </a:solidFill>
              <a:prstDash val="solid"/>
            </a:ln>
            <a:solidFill>
              <a:srgbClr val="800000"/>
            </a:solidFill>
            <a:effectLst>
              <a:glow rad="38100">
                <a:schemeClr val="accent1">
                  <a:alpha val="40000"/>
                </a:schemeClr>
              </a:glo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440531</xdr:colOff>
      <xdr:row>20</xdr:row>
      <xdr:rowOff>95250</xdr:rowOff>
    </xdr:from>
    <xdr:to>
      <xdr:col>6</xdr:col>
      <xdr:colOff>478631</xdr:colOff>
      <xdr:row>34</xdr:row>
      <xdr:rowOff>130969</xdr:rowOff>
    </xdr:to>
    <xdr:pic>
      <xdr:nvPicPr>
        <xdr:cNvPr id="7" name="Image 6">
          <a:extLst>
            <a:ext uri="{FF2B5EF4-FFF2-40B4-BE49-F238E27FC236}">
              <a16:creationId xmlns:a16="http://schemas.microsoft.com/office/drawing/2014/main" id="{9883B6AE-A76C-4C42-9131-EC576F97FB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0531" y="3530203"/>
          <a:ext cx="6372225" cy="2286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67A9-8D88-4328-AEAE-687285259F16}">
  <dimension ref="A1:D5363"/>
  <sheetViews>
    <sheetView topLeftCell="A2072" zoomScale="160" zoomScaleNormal="160" workbookViewId="0">
      <selection activeCell="D2084" sqref="D2084:D2093"/>
    </sheetView>
  </sheetViews>
  <sheetFormatPr baseColWidth="10" defaultRowHeight="12.75"/>
  <cols>
    <col min="1" max="1" width="15.85546875" style="54" customWidth="1"/>
    <col min="2" max="2" width="11.42578125" style="54"/>
    <col min="3" max="3" width="47.42578125" style="54" customWidth="1"/>
    <col min="4" max="4" width="13.28515625" style="534" customWidth="1"/>
  </cols>
  <sheetData>
    <row r="1" spans="1:4" s="537" customFormat="1">
      <c r="A1" s="536" t="s">
        <v>1140</v>
      </c>
      <c r="B1" s="536" t="s">
        <v>371</v>
      </c>
      <c r="C1" s="536" t="s">
        <v>616</v>
      </c>
      <c r="D1" s="537">
        <v>2022</v>
      </c>
    </row>
    <row r="2" spans="1:4">
      <c r="A2" s="54" t="s">
        <v>2474</v>
      </c>
      <c r="B2" s="54" t="s">
        <v>11689</v>
      </c>
      <c r="C2" s="54" t="s">
        <v>7172</v>
      </c>
      <c r="D2" s="534">
        <v>1.863</v>
      </c>
    </row>
    <row r="3" spans="1:4">
      <c r="A3" s="54" t="s">
        <v>2475</v>
      </c>
      <c r="B3" s="54" t="s">
        <v>11690</v>
      </c>
      <c r="C3" s="54" t="s">
        <v>7173</v>
      </c>
      <c r="D3" s="534">
        <v>1.86</v>
      </c>
    </row>
    <row r="4" spans="1:4">
      <c r="A4" s="54" t="s">
        <v>2476</v>
      </c>
      <c r="B4" s="54" t="s">
        <v>11691</v>
      </c>
      <c r="C4" s="54" t="s">
        <v>7174</v>
      </c>
      <c r="D4" s="534">
        <v>2.9670000000000001</v>
      </c>
    </row>
    <row r="5" spans="1:4">
      <c r="A5" s="54" t="s">
        <v>2477</v>
      </c>
      <c r="B5" s="54" t="s">
        <v>11692</v>
      </c>
      <c r="C5" s="54" t="s">
        <v>7175</v>
      </c>
      <c r="D5" s="534">
        <v>2.9670000000000001</v>
      </c>
    </row>
    <row r="6" spans="1:4">
      <c r="A6" s="54" t="s">
        <v>2478</v>
      </c>
      <c r="B6" s="54" t="s">
        <v>11693</v>
      </c>
      <c r="C6" s="54" t="s">
        <v>7176</v>
      </c>
      <c r="D6" s="534">
        <v>5.4009999999999998</v>
      </c>
    </row>
    <row r="7" spans="1:4">
      <c r="A7" s="54" t="s">
        <v>2479</v>
      </c>
      <c r="B7" s="54" t="s">
        <v>11694</v>
      </c>
      <c r="C7" s="54" t="s">
        <v>7177</v>
      </c>
      <c r="D7" s="534">
        <v>6.4889999999999999</v>
      </c>
    </row>
    <row r="8" spans="1:4">
      <c r="A8" s="54" t="s">
        <v>2480</v>
      </c>
      <c r="B8" s="54" t="s">
        <v>11695</v>
      </c>
      <c r="C8" s="54" t="s">
        <v>2481</v>
      </c>
      <c r="D8" s="534">
        <v>1.3069999999999999</v>
      </c>
    </row>
    <row r="9" spans="1:4">
      <c r="A9" s="54" t="s">
        <v>2482</v>
      </c>
      <c r="B9" s="54" t="s">
        <v>11696</v>
      </c>
      <c r="C9" s="54" t="s">
        <v>2483</v>
      </c>
      <c r="D9" s="534">
        <v>1.353</v>
      </c>
    </row>
    <row r="10" spans="1:4">
      <c r="A10" s="54" t="s">
        <v>2484</v>
      </c>
      <c r="B10" s="54" t="s">
        <v>11697</v>
      </c>
      <c r="C10" s="54" t="s">
        <v>2485</v>
      </c>
      <c r="D10" s="534">
        <v>1.6850000000000001</v>
      </c>
    </row>
    <row r="11" spans="1:4">
      <c r="A11" s="54" t="s">
        <v>2486</v>
      </c>
      <c r="B11" s="54" t="s">
        <v>11698</v>
      </c>
      <c r="C11" s="54" t="s">
        <v>2487</v>
      </c>
      <c r="D11" s="534">
        <v>2.1909999999999998</v>
      </c>
    </row>
    <row r="12" spans="1:4">
      <c r="A12" s="54" t="s">
        <v>2488</v>
      </c>
      <c r="B12" s="54" t="s">
        <v>11699</v>
      </c>
      <c r="C12" s="54" t="s">
        <v>2489</v>
      </c>
      <c r="D12" s="534">
        <v>3.5659999999999998</v>
      </c>
    </row>
    <row r="13" spans="1:4">
      <c r="A13" s="54" t="s">
        <v>2490</v>
      </c>
      <c r="B13" s="54" t="s">
        <v>11700</v>
      </c>
      <c r="C13" s="54" t="s">
        <v>2491</v>
      </c>
      <c r="D13" s="534">
        <v>4.6500000000000004</v>
      </c>
    </row>
    <row r="14" spans="1:4">
      <c r="A14" s="54" t="s">
        <v>2492</v>
      </c>
      <c r="B14" s="54" t="s">
        <v>11701</v>
      </c>
      <c r="C14" s="54" t="s">
        <v>2493</v>
      </c>
      <c r="D14" s="534">
        <v>7.6150000000000002</v>
      </c>
    </row>
    <row r="15" spans="1:4">
      <c r="A15" s="54" t="s">
        <v>2494</v>
      </c>
      <c r="B15" s="54" t="s">
        <v>11702</v>
      </c>
      <c r="C15" s="54" t="s">
        <v>2495</v>
      </c>
      <c r="D15" s="534">
        <v>1.6140000000000001</v>
      </c>
    </row>
    <row r="16" spans="1:4">
      <c r="A16" s="54" t="s">
        <v>2496</v>
      </c>
      <c r="B16" s="54" t="s">
        <v>11703</v>
      </c>
      <c r="C16" s="54" t="s">
        <v>2497</v>
      </c>
      <c r="D16" s="534">
        <v>1.927</v>
      </c>
    </row>
    <row r="17" spans="1:4">
      <c r="A17" t="s">
        <v>2498</v>
      </c>
      <c r="B17" s="54" t="s">
        <v>11704</v>
      </c>
      <c r="C17" s="54" t="s">
        <v>2499</v>
      </c>
      <c r="D17" s="534">
        <v>2.4119999999999999</v>
      </c>
    </row>
    <row r="18" spans="1:4">
      <c r="A18" t="s">
        <v>2500</v>
      </c>
      <c r="B18" s="54" t="s">
        <v>11705</v>
      </c>
      <c r="C18" s="54" t="s">
        <v>2501</v>
      </c>
      <c r="D18" s="534">
        <v>3.81</v>
      </c>
    </row>
    <row r="19" spans="1:4">
      <c r="A19" t="s">
        <v>2502</v>
      </c>
      <c r="B19" s="54" t="s">
        <v>11706</v>
      </c>
      <c r="C19" s="54" t="s">
        <v>2503</v>
      </c>
      <c r="D19" s="534">
        <v>6.2450000000000001</v>
      </c>
    </row>
    <row r="20" spans="1:4">
      <c r="A20" t="s">
        <v>2504</v>
      </c>
      <c r="B20" s="54" t="s">
        <v>11707</v>
      </c>
      <c r="C20" s="54" t="s">
        <v>2505</v>
      </c>
      <c r="D20" s="534">
        <v>9.7880000000000003</v>
      </c>
    </row>
    <row r="21" spans="1:4">
      <c r="A21" t="s">
        <v>2506</v>
      </c>
      <c r="B21" s="54" t="s">
        <v>11708</v>
      </c>
      <c r="C21" s="54" t="s">
        <v>2507</v>
      </c>
      <c r="D21" s="534">
        <v>4.9160000000000004</v>
      </c>
    </row>
    <row r="22" spans="1:4">
      <c r="A22" t="s">
        <v>2508</v>
      </c>
      <c r="B22" s="54" t="s">
        <v>11709</v>
      </c>
      <c r="C22" s="54" t="s">
        <v>2509</v>
      </c>
      <c r="D22" s="534">
        <v>6.0469999999999997</v>
      </c>
    </row>
    <row r="23" spans="1:4">
      <c r="A23" t="s">
        <v>2510</v>
      </c>
      <c r="B23" s="54" t="s">
        <v>11710</v>
      </c>
      <c r="C23" s="54" t="s">
        <v>2511</v>
      </c>
      <c r="D23" s="534">
        <v>6.133</v>
      </c>
    </row>
    <row r="24" spans="1:4">
      <c r="A24" t="s">
        <v>2512</v>
      </c>
      <c r="B24" s="54" t="s">
        <v>11711</v>
      </c>
      <c r="C24" s="54" t="s">
        <v>2513</v>
      </c>
      <c r="D24" s="534">
        <v>7.3520000000000003</v>
      </c>
    </row>
    <row r="25" spans="1:4">
      <c r="A25" t="s">
        <v>2514</v>
      </c>
      <c r="B25" s="54" t="s">
        <v>11712</v>
      </c>
      <c r="C25" s="54" t="s">
        <v>2515</v>
      </c>
      <c r="D25" s="534">
        <v>11.362</v>
      </c>
    </row>
    <row r="26" spans="1:4">
      <c r="A26" t="s">
        <v>2516</v>
      </c>
      <c r="B26" s="54" t="s">
        <v>11713</v>
      </c>
      <c r="C26" s="54" t="s">
        <v>2517</v>
      </c>
      <c r="D26" s="534">
        <v>0.29699999999999999</v>
      </c>
    </row>
    <row r="27" spans="1:4">
      <c r="A27" t="s">
        <v>2518</v>
      </c>
      <c r="B27" s="54" t="s">
        <v>11714</v>
      </c>
      <c r="C27" s="54" t="s">
        <v>2519</v>
      </c>
      <c r="D27" s="534">
        <v>0.39700000000000002</v>
      </c>
    </row>
    <row r="28" spans="1:4">
      <c r="A28" t="s">
        <v>2520</v>
      </c>
      <c r="B28" s="54" t="s">
        <v>11715</v>
      </c>
      <c r="C28" s="54" t="s">
        <v>2521</v>
      </c>
      <c r="D28" s="534">
        <v>0.46400000000000002</v>
      </c>
    </row>
    <row r="29" spans="1:4">
      <c r="A29" t="s">
        <v>2522</v>
      </c>
      <c r="B29" s="54" t="s">
        <v>11716</v>
      </c>
      <c r="C29" s="54" t="s">
        <v>2523</v>
      </c>
      <c r="D29" s="534">
        <v>0.63800000000000001</v>
      </c>
    </row>
    <row r="30" spans="1:4">
      <c r="A30" t="s">
        <v>2524</v>
      </c>
      <c r="B30" s="54" t="s">
        <v>11717</v>
      </c>
      <c r="C30" s="54" t="s">
        <v>2525</v>
      </c>
      <c r="D30" s="534">
        <v>0.83199999999999996</v>
      </c>
    </row>
    <row r="31" spans="1:4">
      <c r="A31" t="s">
        <v>2526</v>
      </c>
      <c r="B31" s="54" t="s">
        <v>11718</v>
      </c>
      <c r="C31" s="54" t="s">
        <v>2527</v>
      </c>
      <c r="D31" s="534">
        <v>1.1299999999999999</v>
      </c>
    </row>
    <row r="32" spans="1:4">
      <c r="A32" t="s">
        <v>2528</v>
      </c>
      <c r="B32" s="54" t="s">
        <v>11719</v>
      </c>
      <c r="C32" s="54" t="s">
        <v>2529</v>
      </c>
      <c r="D32" s="534">
        <v>1.4710000000000001</v>
      </c>
    </row>
    <row r="33" spans="1:4">
      <c r="A33" t="s">
        <v>2530</v>
      </c>
      <c r="B33" s="54" t="s">
        <v>11720</v>
      </c>
      <c r="C33" s="54" t="s">
        <v>2531</v>
      </c>
      <c r="D33" s="534">
        <v>2.4670000000000001</v>
      </c>
    </row>
    <row r="34" spans="1:4">
      <c r="A34" t="s">
        <v>2532</v>
      </c>
      <c r="B34" s="54" t="s">
        <v>11721</v>
      </c>
      <c r="C34" s="54" t="s">
        <v>2533</v>
      </c>
      <c r="D34" s="534">
        <v>2.8490000000000002</v>
      </c>
    </row>
    <row r="35" spans="1:4">
      <c r="A35" t="s">
        <v>2534</v>
      </c>
      <c r="B35" s="54" t="s">
        <v>11722</v>
      </c>
      <c r="C35" s="54" t="s">
        <v>2535</v>
      </c>
      <c r="D35" s="534" t="e">
        <v>#N/A</v>
      </c>
    </row>
    <row r="36" spans="1:4">
      <c r="A36" t="s">
        <v>2536</v>
      </c>
      <c r="B36" s="54" t="s">
        <v>11723</v>
      </c>
      <c r="C36" s="54" t="s">
        <v>7178</v>
      </c>
      <c r="D36" s="534">
        <v>0.27</v>
      </c>
    </row>
    <row r="37" spans="1:4">
      <c r="A37" t="s">
        <v>2537</v>
      </c>
      <c r="B37" s="54" t="s">
        <v>11724</v>
      </c>
      <c r="C37" s="54" t="s">
        <v>7179</v>
      </c>
      <c r="D37" s="534">
        <v>0.3</v>
      </c>
    </row>
    <row r="38" spans="1:4">
      <c r="A38" t="s">
        <v>2538</v>
      </c>
      <c r="B38" s="54" t="s">
        <v>11725</v>
      </c>
      <c r="C38" s="54" t="s">
        <v>7180</v>
      </c>
      <c r="D38" s="534">
        <v>0.31</v>
      </c>
    </row>
    <row r="39" spans="1:4">
      <c r="A39" t="s">
        <v>2539</v>
      </c>
      <c r="B39" s="54" t="s">
        <v>11726</v>
      </c>
      <c r="C39" s="54" t="s">
        <v>2540</v>
      </c>
      <c r="D39" s="534">
        <v>0.38</v>
      </c>
    </row>
    <row r="40" spans="1:4">
      <c r="A40" t="s">
        <v>2541</v>
      </c>
      <c r="B40" s="54" t="s">
        <v>11727</v>
      </c>
      <c r="C40" s="54" t="s">
        <v>2542</v>
      </c>
      <c r="D40" s="534">
        <v>0.44</v>
      </c>
    </row>
    <row r="41" spans="1:4">
      <c r="A41" t="s">
        <v>2543</v>
      </c>
      <c r="B41" s="54" t="s">
        <v>11728</v>
      </c>
      <c r="C41" s="54" t="s">
        <v>2544</v>
      </c>
      <c r="D41" s="534">
        <v>0.66</v>
      </c>
    </row>
    <row r="42" spans="1:4">
      <c r="A42" t="s">
        <v>2545</v>
      </c>
      <c r="B42" s="54" t="s">
        <v>11729</v>
      </c>
      <c r="C42" s="54" t="s">
        <v>2546</v>
      </c>
      <c r="D42" s="534">
        <v>0.8</v>
      </c>
    </row>
    <row r="43" spans="1:4">
      <c r="A43" t="s">
        <v>2547</v>
      </c>
      <c r="B43" s="54" t="s">
        <v>11730</v>
      </c>
      <c r="C43" s="54" t="s">
        <v>2548</v>
      </c>
      <c r="D43" s="534">
        <v>0.91</v>
      </c>
    </row>
    <row r="44" spans="1:4">
      <c r="A44" t="s">
        <v>2549</v>
      </c>
      <c r="B44" s="54" t="s">
        <v>11731</v>
      </c>
      <c r="C44" s="54" t="s">
        <v>2550</v>
      </c>
      <c r="D44" s="534">
        <v>1.2050000000000001</v>
      </c>
    </row>
    <row r="45" spans="1:4">
      <c r="A45" t="s">
        <v>2551</v>
      </c>
      <c r="B45" s="54" t="s">
        <v>2551</v>
      </c>
      <c r="C45" s="54" t="s">
        <v>2552</v>
      </c>
      <c r="D45" s="534">
        <v>6.92</v>
      </c>
    </row>
    <row r="46" spans="1:4">
      <c r="A46" t="s">
        <v>2553</v>
      </c>
      <c r="B46" s="54" t="s">
        <v>2553</v>
      </c>
      <c r="C46" s="54" t="s">
        <v>2554</v>
      </c>
      <c r="D46" s="534">
        <v>0.48399999999999999</v>
      </c>
    </row>
    <row r="47" spans="1:4">
      <c r="A47" t="s">
        <v>2555</v>
      </c>
      <c r="B47" s="54" t="s">
        <v>2555</v>
      </c>
      <c r="C47" s="54" t="s">
        <v>2556</v>
      </c>
      <c r="D47" s="534">
        <v>3.5219999999999998</v>
      </c>
    </row>
    <row r="48" spans="1:4">
      <c r="A48" t="s">
        <v>2557</v>
      </c>
      <c r="B48" s="54" t="s">
        <v>2557</v>
      </c>
      <c r="C48" s="54" t="s">
        <v>2558</v>
      </c>
      <c r="D48" s="534">
        <v>2.52</v>
      </c>
    </row>
    <row r="49" spans="1:4">
      <c r="A49" s="54" t="s">
        <v>2559</v>
      </c>
      <c r="B49" s="54" t="s">
        <v>2559</v>
      </c>
      <c r="C49" s="54" t="s">
        <v>2560</v>
      </c>
      <c r="D49" s="534">
        <v>2.37</v>
      </c>
    </row>
    <row r="50" spans="1:4">
      <c r="A50" s="54" t="s">
        <v>2561</v>
      </c>
      <c r="B50" s="54" t="s">
        <v>2561</v>
      </c>
      <c r="C50" s="54" t="s">
        <v>2562</v>
      </c>
      <c r="D50" s="534">
        <v>2.1840000000000002</v>
      </c>
    </row>
    <row r="51" spans="1:4">
      <c r="A51" s="54" t="s">
        <v>7181</v>
      </c>
      <c r="B51" s="54" t="s">
        <v>7181</v>
      </c>
      <c r="C51" s="54" t="s">
        <v>7182</v>
      </c>
      <c r="D51" s="534" t="e">
        <v>#N/A</v>
      </c>
    </row>
    <row r="52" spans="1:4">
      <c r="A52" s="54" t="s">
        <v>7183</v>
      </c>
      <c r="B52" s="54" t="s">
        <v>7183</v>
      </c>
      <c r="C52" s="54" t="s">
        <v>7184</v>
      </c>
      <c r="D52" s="534">
        <v>2.2200000000000002</v>
      </c>
    </row>
    <row r="53" spans="1:4">
      <c r="A53" s="54" t="s">
        <v>2563</v>
      </c>
      <c r="B53" s="54" t="s">
        <v>2563</v>
      </c>
      <c r="C53" s="54" t="s">
        <v>7185</v>
      </c>
      <c r="D53" s="534">
        <v>2.4500000000000002</v>
      </c>
    </row>
    <row r="54" spans="1:4">
      <c r="A54" s="54" t="s">
        <v>2564</v>
      </c>
      <c r="B54" s="54" t="s">
        <v>2564</v>
      </c>
      <c r="C54" s="54" t="s">
        <v>2565</v>
      </c>
      <c r="D54" s="534">
        <v>5.7569999999999997</v>
      </c>
    </row>
    <row r="55" spans="1:4">
      <c r="A55" s="54" t="s">
        <v>2566</v>
      </c>
      <c r="B55" s="54" t="s">
        <v>2566</v>
      </c>
      <c r="C55" s="54" t="s">
        <v>7186</v>
      </c>
      <c r="D55" s="534" t="e">
        <v>#N/A</v>
      </c>
    </row>
    <row r="56" spans="1:4">
      <c r="A56" s="54" t="s">
        <v>2567</v>
      </c>
      <c r="B56" s="54" t="s">
        <v>2567</v>
      </c>
      <c r="C56" s="54" t="s">
        <v>2568</v>
      </c>
      <c r="D56" s="534" t="e">
        <v>#N/A</v>
      </c>
    </row>
    <row r="57" spans="1:4">
      <c r="A57" s="54" t="s">
        <v>7187</v>
      </c>
      <c r="B57" s="54" t="s">
        <v>7187</v>
      </c>
      <c r="C57" s="54" t="s">
        <v>7188</v>
      </c>
      <c r="D57" s="534">
        <v>4.4400000000000004</v>
      </c>
    </row>
    <row r="58" spans="1:4">
      <c r="A58" s="54" t="s">
        <v>2569</v>
      </c>
      <c r="B58" s="54" t="s">
        <v>2569</v>
      </c>
      <c r="C58" s="54" t="s">
        <v>2570</v>
      </c>
      <c r="D58" s="534">
        <v>12.86</v>
      </c>
    </row>
    <row r="59" spans="1:4">
      <c r="A59" s="54" t="s">
        <v>2571</v>
      </c>
      <c r="B59" s="54" t="s">
        <v>2571</v>
      </c>
      <c r="C59" s="54" t="s">
        <v>2572</v>
      </c>
      <c r="D59" s="534">
        <v>1.484</v>
      </c>
    </row>
    <row r="60" spans="1:4">
      <c r="A60" s="54" t="s">
        <v>7189</v>
      </c>
      <c r="B60" s="54" t="s">
        <v>7189</v>
      </c>
      <c r="C60" s="54" t="s">
        <v>7190</v>
      </c>
      <c r="D60" s="534" t="e">
        <v>#N/A</v>
      </c>
    </row>
    <row r="61" spans="1:4">
      <c r="A61" s="54" t="s">
        <v>7191</v>
      </c>
      <c r="B61" s="54" t="s">
        <v>7191</v>
      </c>
      <c r="C61" s="54" t="s">
        <v>7192</v>
      </c>
      <c r="D61" s="534">
        <v>2.4500000000000002</v>
      </c>
    </row>
    <row r="62" spans="1:4">
      <c r="A62" s="54" t="s">
        <v>2573</v>
      </c>
      <c r="B62" s="54" t="s">
        <v>2573</v>
      </c>
      <c r="C62" s="54" t="s">
        <v>2574</v>
      </c>
      <c r="D62" s="534">
        <v>0.87</v>
      </c>
    </row>
    <row r="63" spans="1:4">
      <c r="A63" s="54" t="s">
        <v>2575</v>
      </c>
      <c r="B63" s="54" t="s">
        <v>2575</v>
      </c>
      <c r="C63" s="54" t="s">
        <v>2576</v>
      </c>
      <c r="D63" s="534">
        <v>2.6749999999999998</v>
      </c>
    </row>
    <row r="64" spans="1:4">
      <c r="A64" s="54" t="s">
        <v>2577</v>
      </c>
      <c r="B64" s="54" t="s">
        <v>2577</v>
      </c>
      <c r="C64" s="54" t="s">
        <v>7193</v>
      </c>
      <c r="D64" s="534">
        <v>2.25</v>
      </c>
    </row>
    <row r="65" spans="1:4">
      <c r="A65" s="54" t="s">
        <v>7194</v>
      </c>
      <c r="B65" s="54" t="s">
        <v>7194</v>
      </c>
      <c r="C65" s="54" t="s">
        <v>7195</v>
      </c>
      <c r="D65" s="534">
        <v>0.98</v>
      </c>
    </row>
    <row r="66" spans="1:4">
      <c r="A66" s="54" t="s">
        <v>7196</v>
      </c>
      <c r="B66" s="54" t="s">
        <v>7196</v>
      </c>
      <c r="C66" s="54" t="s">
        <v>7197</v>
      </c>
      <c r="D66" s="534">
        <v>0.98</v>
      </c>
    </row>
    <row r="67" spans="1:4">
      <c r="A67" s="54" t="s">
        <v>7198</v>
      </c>
      <c r="B67" s="54" t="s">
        <v>7198</v>
      </c>
      <c r="C67" s="54" t="s">
        <v>7199</v>
      </c>
      <c r="D67" s="534">
        <v>1.63</v>
      </c>
    </row>
    <row r="68" spans="1:4">
      <c r="A68" s="54" t="s">
        <v>7200</v>
      </c>
      <c r="B68" s="54" t="s">
        <v>7200</v>
      </c>
      <c r="C68" s="54" t="s">
        <v>7201</v>
      </c>
      <c r="D68" s="534">
        <v>1.95</v>
      </c>
    </row>
    <row r="69" spans="1:4">
      <c r="A69" s="54" t="s">
        <v>2578</v>
      </c>
      <c r="B69" s="54" t="s">
        <v>2578</v>
      </c>
      <c r="C69" s="54" t="s">
        <v>2579</v>
      </c>
      <c r="D69" s="534">
        <v>7.54</v>
      </c>
    </row>
    <row r="70" spans="1:4">
      <c r="A70" s="54" t="s">
        <v>2580</v>
      </c>
      <c r="B70" s="54" t="s">
        <v>2580</v>
      </c>
      <c r="C70" s="54" t="s">
        <v>2581</v>
      </c>
      <c r="D70" s="534">
        <v>1.85</v>
      </c>
    </row>
    <row r="71" spans="1:4">
      <c r="A71" s="54" t="s">
        <v>2582</v>
      </c>
      <c r="B71" s="54" t="s">
        <v>2582</v>
      </c>
      <c r="C71" s="54" t="s">
        <v>7202</v>
      </c>
      <c r="D71" s="534">
        <v>5.48</v>
      </c>
    </row>
    <row r="72" spans="1:4">
      <c r="A72" s="54" t="s">
        <v>2583</v>
      </c>
      <c r="B72" s="54" t="s">
        <v>2583</v>
      </c>
      <c r="C72" s="54" t="s">
        <v>2584</v>
      </c>
      <c r="D72" s="534">
        <v>2.1800000000000002</v>
      </c>
    </row>
    <row r="73" spans="1:4">
      <c r="A73" s="54" t="s">
        <v>2585</v>
      </c>
      <c r="B73" s="54" t="s">
        <v>2585</v>
      </c>
      <c r="C73" s="54" t="s">
        <v>2586</v>
      </c>
      <c r="D73" s="534">
        <v>3.93</v>
      </c>
    </row>
    <row r="74" spans="1:4">
      <c r="A74" s="54" t="s">
        <v>2587</v>
      </c>
      <c r="B74" s="54" t="s">
        <v>2587</v>
      </c>
      <c r="C74" s="54" t="s">
        <v>2588</v>
      </c>
      <c r="D74" s="534">
        <v>3.8</v>
      </c>
    </row>
    <row r="75" spans="1:4">
      <c r="A75" s="54" t="s">
        <v>2589</v>
      </c>
      <c r="B75" s="54" t="s">
        <v>2589</v>
      </c>
      <c r="C75" s="54" t="s">
        <v>2590</v>
      </c>
      <c r="D75" s="534">
        <v>2.09</v>
      </c>
    </row>
    <row r="76" spans="1:4">
      <c r="A76" s="54" t="s">
        <v>2591</v>
      </c>
      <c r="B76" s="54" t="s">
        <v>2591</v>
      </c>
      <c r="C76" s="54" t="s">
        <v>2592</v>
      </c>
      <c r="D76" s="534">
        <v>4.3499999999999996</v>
      </c>
    </row>
    <row r="77" spans="1:4">
      <c r="A77" s="54" t="s">
        <v>2593</v>
      </c>
      <c r="B77" s="54" t="s">
        <v>2593</v>
      </c>
      <c r="C77" s="54" t="s">
        <v>2594</v>
      </c>
      <c r="D77" s="534">
        <v>4.6399999999999997</v>
      </c>
    </row>
    <row r="78" spans="1:4">
      <c r="A78" s="54" t="s">
        <v>2595</v>
      </c>
      <c r="B78" s="54" t="s">
        <v>2595</v>
      </c>
      <c r="C78" s="54" t="s">
        <v>7203</v>
      </c>
      <c r="D78" s="534">
        <v>2.99</v>
      </c>
    </row>
    <row r="79" spans="1:4">
      <c r="A79" s="54" t="s">
        <v>2596</v>
      </c>
      <c r="B79" s="54" t="s">
        <v>2596</v>
      </c>
      <c r="C79" s="54" t="s">
        <v>7204</v>
      </c>
      <c r="D79" s="534">
        <v>2.286</v>
      </c>
    </row>
    <row r="80" spans="1:4">
      <c r="A80" s="54" t="s">
        <v>2597</v>
      </c>
      <c r="B80" s="54" t="s">
        <v>2597</v>
      </c>
      <c r="C80" s="54" t="s">
        <v>2598</v>
      </c>
      <c r="D80" s="534">
        <v>4.3380000000000001</v>
      </c>
    </row>
    <row r="81" spans="1:4">
      <c r="A81" t="s">
        <v>2599</v>
      </c>
      <c r="B81" s="54" t="s">
        <v>2599</v>
      </c>
      <c r="C81" s="54" t="s">
        <v>7205</v>
      </c>
      <c r="D81" s="534" t="e">
        <v>#N/A</v>
      </c>
    </row>
    <row r="82" spans="1:4">
      <c r="A82" t="s">
        <v>2600</v>
      </c>
      <c r="B82" s="54" t="s">
        <v>2600</v>
      </c>
      <c r="C82" s="54" t="s">
        <v>2601</v>
      </c>
      <c r="D82" s="534">
        <v>2.72</v>
      </c>
    </row>
    <row r="83" spans="1:4">
      <c r="A83" t="s">
        <v>2602</v>
      </c>
      <c r="B83" s="54" t="s">
        <v>2602</v>
      </c>
      <c r="C83" s="54" t="s">
        <v>2603</v>
      </c>
      <c r="D83" s="534">
        <v>5.58</v>
      </c>
    </row>
    <row r="84" spans="1:4">
      <c r="A84" t="s">
        <v>7206</v>
      </c>
      <c r="B84" s="54" t="s">
        <v>7206</v>
      </c>
      <c r="C84" s="54" t="s">
        <v>7207</v>
      </c>
      <c r="D84" s="534">
        <v>5.7</v>
      </c>
    </row>
    <row r="85" spans="1:4">
      <c r="A85" t="s">
        <v>7208</v>
      </c>
      <c r="B85" s="54" t="s">
        <v>7208</v>
      </c>
      <c r="C85" s="54" t="s">
        <v>7209</v>
      </c>
      <c r="D85" s="534">
        <v>5.28</v>
      </c>
    </row>
    <row r="86" spans="1:4">
      <c r="A86" t="s">
        <v>2604</v>
      </c>
      <c r="B86" s="54" t="s">
        <v>2604</v>
      </c>
      <c r="C86" s="54" t="s">
        <v>2605</v>
      </c>
      <c r="D86" s="534">
        <v>2.95</v>
      </c>
    </row>
    <row r="87" spans="1:4">
      <c r="A87" t="s">
        <v>2606</v>
      </c>
      <c r="B87" s="54" t="s">
        <v>2606</v>
      </c>
      <c r="C87" s="54" t="s">
        <v>2607</v>
      </c>
      <c r="D87" s="534">
        <v>3.72</v>
      </c>
    </row>
    <row r="88" spans="1:4">
      <c r="A88" t="s">
        <v>2608</v>
      </c>
      <c r="B88" s="54" t="s">
        <v>2608</v>
      </c>
      <c r="C88" s="54" t="s">
        <v>2609</v>
      </c>
      <c r="D88" s="534">
        <v>3.92</v>
      </c>
    </row>
    <row r="89" spans="1:4">
      <c r="A89" t="s">
        <v>2610</v>
      </c>
      <c r="B89" s="54" t="s">
        <v>2610</v>
      </c>
      <c r="C89" s="54" t="s">
        <v>2611</v>
      </c>
      <c r="D89" s="534">
        <v>5.07</v>
      </c>
    </row>
    <row r="90" spans="1:4">
      <c r="A90" t="s">
        <v>2612</v>
      </c>
      <c r="B90" s="54" t="s">
        <v>2612</v>
      </c>
      <c r="C90" s="54" t="s">
        <v>2613</v>
      </c>
      <c r="D90" s="534">
        <v>0.72</v>
      </c>
    </row>
    <row r="91" spans="1:4">
      <c r="A91" t="s">
        <v>2614</v>
      </c>
      <c r="B91" s="54" t="s">
        <v>2614</v>
      </c>
      <c r="C91" s="54" t="s">
        <v>7210</v>
      </c>
      <c r="D91" s="534">
        <v>2.19</v>
      </c>
    </row>
    <row r="92" spans="1:4">
      <c r="A92" t="s">
        <v>2615</v>
      </c>
      <c r="B92" s="54" t="s">
        <v>2615</v>
      </c>
      <c r="C92" s="54" t="s">
        <v>2616</v>
      </c>
      <c r="D92" s="534">
        <v>1.68</v>
      </c>
    </row>
    <row r="93" spans="1:4">
      <c r="A93" t="s">
        <v>2617</v>
      </c>
      <c r="B93" s="54" t="s">
        <v>2617</v>
      </c>
      <c r="C93" s="54" t="s">
        <v>2618</v>
      </c>
      <c r="D93" s="534">
        <v>2.5529999999999999</v>
      </c>
    </row>
    <row r="94" spans="1:4">
      <c r="A94" t="s">
        <v>2619</v>
      </c>
      <c r="B94" s="54" t="s">
        <v>2619</v>
      </c>
      <c r="C94" s="54" t="s">
        <v>2620</v>
      </c>
      <c r="D94" s="534">
        <v>2.65</v>
      </c>
    </row>
    <row r="95" spans="1:4">
      <c r="A95" t="s">
        <v>2621</v>
      </c>
      <c r="B95" s="54" t="s">
        <v>2621</v>
      </c>
      <c r="C95" s="54" t="s">
        <v>2622</v>
      </c>
      <c r="D95" s="534">
        <v>2.6259999999999999</v>
      </c>
    </row>
    <row r="96" spans="1:4">
      <c r="A96" t="s">
        <v>2623</v>
      </c>
      <c r="B96" s="54" t="s">
        <v>2623</v>
      </c>
      <c r="C96" s="54" t="s">
        <v>2624</v>
      </c>
      <c r="D96" s="534">
        <v>2.8180000000000001</v>
      </c>
    </row>
    <row r="97" spans="1:4">
      <c r="A97" t="s">
        <v>2625</v>
      </c>
      <c r="B97" s="54" t="s">
        <v>2625</v>
      </c>
      <c r="C97" s="54" t="s">
        <v>2626</v>
      </c>
      <c r="D97" s="534">
        <v>5.444</v>
      </c>
    </row>
    <row r="98" spans="1:4">
      <c r="A98" t="s">
        <v>2627</v>
      </c>
      <c r="B98" s="54" t="s">
        <v>2627</v>
      </c>
      <c r="C98" s="54" t="s">
        <v>2628</v>
      </c>
      <c r="D98" s="534">
        <v>3.4119999999999999</v>
      </c>
    </row>
    <row r="99" spans="1:4">
      <c r="A99" t="s">
        <v>2629</v>
      </c>
      <c r="B99" s="54" t="s">
        <v>2629</v>
      </c>
      <c r="C99" s="54" t="s">
        <v>2630</v>
      </c>
      <c r="D99" s="534">
        <v>3.9940000000000002</v>
      </c>
    </row>
    <row r="100" spans="1:4">
      <c r="A100" t="s">
        <v>2631</v>
      </c>
      <c r="B100" s="54" t="s">
        <v>2631</v>
      </c>
      <c r="C100" s="54" t="s">
        <v>2632</v>
      </c>
      <c r="D100" s="534">
        <v>5.8959999999999999</v>
      </c>
    </row>
    <row r="101" spans="1:4">
      <c r="A101" t="s">
        <v>2633</v>
      </c>
      <c r="B101" s="54" t="s">
        <v>2633</v>
      </c>
      <c r="C101" s="54" t="s">
        <v>2634</v>
      </c>
      <c r="D101" s="534">
        <v>6.8390000000000004</v>
      </c>
    </row>
    <row r="102" spans="1:4">
      <c r="A102" t="s">
        <v>2635</v>
      </c>
      <c r="B102" s="54" t="s">
        <v>2635</v>
      </c>
      <c r="C102" s="54" t="s">
        <v>2636</v>
      </c>
      <c r="D102" s="534">
        <v>4.0259999999999998</v>
      </c>
    </row>
    <row r="103" spans="1:4">
      <c r="A103" t="s">
        <v>2637</v>
      </c>
      <c r="B103" s="54" t="s">
        <v>2637</v>
      </c>
      <c r="C103" s="54" t="s">
        <v>2638</v>
      </c>
      <c r="D103" s="534">
        <v>4.2759999999999998</v>
      </c>
    </row>
    <row r="104" spans="1:4">
      <c r="A104" t="s">
        <v>2639</v>
      </c>
      <c r="B104" s="54" t="s">
        <v>2639</v>
      </c>
      <c r="C104" s="54" t="s">
        <v>2640</v>
      </c>
      <c r="D104" s="534">
        <v>4.4180000000000001</v>
      </c>
    </row>
    <row r="105" spans="1:4">
      <c r="A105" t="s">
        <v>2641</v>
      </c>
      <c r="B105" s="54" t="s">
        <v>2641</v>
      </c>
      <c r="C105" s="54" t="s">
        <v>2642</v>
      </c>
      <c r="D105" s="534">
        <v>6.0389999999999997</v>
      </c>
    </row>
    <row r="106" spans="1:4">
      <c r="A106" t="s">
        <v>2643</v>
      </c>
      <c r="B106" s="54" t="s">
        <v>2643</v>
      </c>
      <c r="C106" s="54" t="s">
        <v>2644</v>
      </c>
      <c r="D106" s="534">
        <v>7.0289999999999999</v>
      </c>
    </row>
    <row r="107" spans="1:4">
      <c r="A107" t="s">
        <v>2645</v>
      </c>
      <c r="B107" s="54" t="s">
        <v>2645</v>
      </c>
      <c r="C107" s="54" t="s">
        <v>2646</v>
      </c>
      <c r="D107" s="534">
        <v>8.4740000000000002</v>
      </c>
    </row>
    <row r="108" spans="1:4">
      <c r="A108" t="s">
        <v>2647</v>
      </c>
      <c r="B108" s="54" t="s">
        <v>2647</v>
      </c>
      <c r="C108" s="54" t="s">
        <v>2648</v>
      </c>
      <c r="D108" s="534">
        <v>10.866</v>
      </c>
    </row>
    <row r="109" spans="1:4">
      <c r="A109" t="s">
        <v>2649</v>
      </c>
      <c r="B109" s="54" t="s">
        <v>2649</v>
      </c>
      <c r="C109" s="54" t="s">
        <v>2650</v>
      </c>
      <c r="D109" s="534">
        <v>8.7430000000000003</v>
      </c>
    </row>
    <row r="110" spans="1:4">
      <c r="A110" t="s">
        <v>2651</v>
      </c>
      <c r="B110" s="54" t="s">
        <v>2651</v>
      </c>
      <c r="C110" s="54" t="s">
        <v>2652</v>
      </c>
      <c r="D110" s="534">
        <v>10.159000000000001</v>
      </c>
    </row>
    <row r="111" spans="1:4">
      <c r="A111" t="s">
        <v>2653</v>
      </c>
      <c r="B111" s="54" t="s">
        <v>2653</v>
      </c>
      <c r="C111" s="54" t="s">
        <v>2654</v>
      </c>
      <c r="D111" s="534">
        <v>11.776</v>
      </c>
    </row>
    <row r="112" spans="1:4">
      <c r="A112" t="s">
        <v>2655</v>
      </c>
      <c r="B112" s="54" t="s">
        <v>2655</v>
      </c>
      <c r="C112" s="54" t="s">
        <v>2656</v>
      </c>
      <c r="D112" s="534">
        <v>13.476000000000001</v>
      </c>
    </row>
    <row r="113" spans="1:4">
      <c r="A113" s="54" t="s">
        <v>2657</v>
      </c>
      <c r="B113" s="54" t="s">
        <v>2657</v>
      </c>
      <c r="C113" s="54" t="s">
        <v>2658</v>
      </c>
      <c r="D113" s="534">
        <v>14.891</v>
      </c>
    </row>
    <row r="114" spans="1:4">
      <c r="A114" s="54" t="s">
        <v>2659</v>
      </c>
      <c r="B114" s="54" t="s">
        <v>2659</v>
      </c>
      <c r="C114" s="54" t="s">
        <v>2660</v>
      </c>
      <c r="D114" s="534">
        <v>21.478999999999999</v>
      </c>
    </row>
    <row r="115" spans="1:4">
      <c r="A115" s="54" t="s">
        <v>2661</v>
      </c>
      <c r="B115" s="54" t="s">
        <v>2661</v>
      </c>
      <c r="C115" s="54" t="s">
        <v>2662</v>
      </c>
      <c r="D115" s="534">
        <v>13.786</v>
      </c>
    </row>
    <row r="116" spans="1:4">
      <c r="A116" s="54" t="s">
        <v>2663</v>
      </c>
      <c r="B116" s="54" t="s">
        <v>2663</v>
      </c>
      <c r="C116" s="54" t="s">
        <v>2664</v>
      </c>
      <c r="D116" s="534">
        <v>21.94</v>
      </c>
    </row>
    <row r="117" spans="1:4">
      <c r="A117" s="54" t="s">
        <v>2665</v>
      </c>
      <c r="B117" s="54" t="s">
        <v>2665</v>
      </c>
      <c r="C117" s="54" t="s">
        <v>2666</v>
      </c>
      <c r="D117" s="534">
        <v>22.66</v>
      </c>
    </row>
    <row r="118" spans="1:4">
      <c r="A118" s="54" t="s">
        <v>2667</v>
      </c>
      <c r="B118" s="54" t="s">
        <v>2667</v>
      </c>
      <c r="C118" s="54" t="s">
        <v>2668</v>
      </c>
      <c r="D118" s="534">
        <v>24.623999999999999</v>
      </c>
    </row>
    <row r="119" spans="1:4">
      <c r="A119" s="54" t="s">
        <v>2669</v>
      </c>
      <c r="B119" s="54" t="s">
        <v>2669</v>
      </c>
      <c r="C119" s="54" t="s">
        <v>2670</v>
      </c>
      <c r="D119" s="534">
        <v>32.186999999999998</v>
      </c>
    </row>
    <row r="120" spans="1:4">
      <c r="A120" s="54" t="s">
        <v>2671</v>
      </c>
      <c r="B120" s="54" t="s">
        <v>2671</v>
      </c>
      <c r="C120" s="54" t="s">
        <v>2672</v>
      </c>
      <c r="D120" s="534">
        <v>38.351999999999997</v>
      </c>
    </row>
    <row r="121" spans="1:4">
      <c r="A121" s="54" t="s">
        <v>2673</v>
      </c>
      <c r="B121" s="54" t="s">
        <v>2673</v>
      </c>
      <c r="C121" s="54" t="s">
        <v>2674</v>
      </c>
      <c r="D121" s="534">
        <v>7.5359999999999996</v>
      </c>
    </row>
    <row r="122" spans="1:4">
      <c r="A122" s="54" t="s">
        <v>2675</v>
      </c>
      <c r="B122" s="54" t="s">
        <v>2675</v>
      </c>
      <c r="C122" s="54" t="s">
        <v>2676</v>
      </c>
      <c r="D122" s="534">
        <v>7.9059999999999997</v>
      </c>
    </row>
    <row r="123" spans="1:4">
      <c r="A123" s="54" t="s">
        <v>2677</v>
      </c>
      <c r="B123" s="54" t="s">
        <v>2677</v>
      </c>
      <c r="C123" s="54" t="s">
        <v>2678</v>
      </c>
      <c r="D123" s="534">
        <v>8.3800000000000008</v>
      </c>
    </row>
    <row r="124" spans="1:4">
      <c r="A124" s="54" t="s">
        <v>2679</v>
      </c>
      <c r="B124" s="54" t="s">
        <v>2679</v>
      </c>
      <c r="C124" s="54" t="s">
        <v>2680</v>
      </c>
      <c r="D124" s="534">
        <v>10.177</v>
      </c>
    </row>
    <row r="125" spans="1:4">
      <c r="A125" s="54" t="s">
        <v>2681</v>
      </c>
      <c r="B125" s="54" t="s">
        <v>2681</v>
      </c>
      <c r="C125" s="54" t="s">
        <v>2682</v>
      </c>
      <c r="D125" s="534">
        <v>10.834</v>
      </c>
    </row>
    <row r="126" spans="1:4">
      <c r="A126" s="54" t="s">
        <v>2683</v>
      </c>
      <c r="B126" s="54" t="s">
        <v>2683</v>
      </c>
      <c r="C126" s="54" t="s">
        <v>2684</v>
      </c>
      <c r="D126" s="534">
        <v>5.9569999999999999</v>
      </c>
    </row>
    <row r="127" spans="1:4">
      <c r="A127" s="54" t="s">
        <v>2685</v>
      </c>
      <c r="B127" s="54" t="s">
        <v>2685</v>
      </c>
      <c r="C127" s="54" t="s">
        <v>2686</v>
      </c>
      <c r="D127" s="534">
        <v>7</v>
      </c>
    </row>
    <row r="128" spans="1:4">
      <c r="A128" s="54" t="s">
        <v>2687</v>
      </c>
      <c r="B128" s="54" t="s">
        <v>2687</v>
      </c>
      <c r="C128" s="54" t="s">
        <v>2688</v>
      </c>
      <c r="D128" s="534">
        <v>8.0259999999999998</v>
      </c>
    </row>
    <row r="129" spans="1:4">
      <c r="A129" s="54" t="s">
        <v>2689</v>
      </c>
      <c r="B129" s="54" t="s">
        <v>2689</v>
      </c>
      <c r="C129" s="54" t="s">
        <v>2690</v>
      </c>
      <c r="D129" s="534">
        <v>9.1010000000000009</v>
      </c>
    </row>
    <row r="130" spans="1:4">
      <c r="A130" s="54" t="s">
        <v>2691</v>
      </c>
      <c r="B130" s="54" t="s">
        <v>2691</v>
      </c>
      <c r="C130" s="54" t="s">
        <v>2692</v>
      </c>
      <c r="D130" s="534">
        <v>11.641999999999999</v>
      </c>
    </row>
    <row r="131" spans="1:4">
      <c r="A131" s="54" t="s">
        <v>2693</v>
      </c>
      <c r="B131" s="54" t="s">
        <v>2693</v>
      </c>
      <c r="C131" s="54" t="s">
        <v>2694</v>
      </c>
      <c r="D131" s="534">
        <v>13.628</v>
      </c>
    </row>
    <row r="132" spans="1:4">
      <c r="A132" s="54" t="s">
        <v>2695</v>
      </c>
      <c r="B132" s="54" t="s">
        <v>2695</v>
      </c>
      <c r="C132" s="54" t="s">
        <v>2696</v>
      </c>
      <c r="D132" s="534">
        <v>13.662000000000001</v>
      </c>
    </row>
    <row r="133" spans="1:4">
      <c r="A133" s="54" t="s">
        <v>2697</v>
      </c>
      <c r="B133" s="54" t="s">
        <v>2697</v>
      </c>
      <c r="C133" s="54" t="s">
        <v>2698</v>
      </c>
      <c r="D133" s="534">
        <v>15.412000000000001</v>
      </c>
    </row>
    <row r="134" spans="1:4">
      <c r="A134" s="54" t="s">
        <v>2699</v>
      </c>
      <c r="B134" s="54" t="s">
        <v>2699</v>
      </c>
      <c r="C134" s="54" t="s">
        <v>2700</v>
      </c>
      <c r="D134" s="534">
        <v>19.146999999999998</v>
      </c>
    </row>
    <row r="135" spans="1:4">
      <c r="A135" s="54" t="s">
        <v>2701</v>
      </c>
      <c r="B135" s="54" t="s">
        <v>2701</v>
      </c>
      <c r="C135" s="54" t="s">
        <v>2702</v>
      </c>
      <c r="D135" s="534">
        <v>22.613</v>
      </c>
    </row>
    <row r="136" spans="1:4">
      <c r="A136" s="54" t="s">
        <v>2703</v>
      </c>
      <c r="B136" s="54" t="s">
        <v>2703</v>
      </c>
      <c r="C136" s="54" t="s">
        <v>2704</v>
      </c>
      <c r="D136" s="534">
        <v>27.038</v>
      </c>
    </row>
    <row r="137" spans="1:4">
      <c r="A137" s="54" t="s">
        <v>2705</v>
      </c>
      <c r="B137" s="54" t="s">
        <v>2705</v>
      </c>
      <c r="C137" s="54" t="s">
        <v>2706</v>
      </c>
      <c r="D137" s="534">
        <v>28.013000000000002</v>
      </c>
    </row>
    <row r="138" spans="1:4">
      <c r="A138" s="54" t="s">
        <v>2707</v>
      </c>
      <c r="B138" s="54" t="s">
        <v>2707</v>
      </c>
      <c r="C138" s="54" t="s">
        <v>2708</v>
      </c>
      <c r="D138" s="534">
        <v>29.78</v>
      </c>
    </row>
    <row r="139" spans="1:4">
      <c r="A139" s="54" t="s">
        <v>2709</v>
      </c>
      <c r="B139" s="54" t="s">
        <v>2709</v>
      </c>
      <c r="C139" s="54" t="s">
        <v>2710</v>
      </c>
      <c r="D139" s="534">
        <v>36.155000000000001</v>
      </c>
    </row>
    <row r="140" spans="1:4">
      <c r="A140" s="54" t="s">
        <v>2711</v>
      </c>
      <c r="B140" s="54" t="s">
        <v>2711</v>
      </c>
      <c r="C140" s="54" t="s">
        <v>2712</v>
      </c>
      <c r="D140" s="534">
        <v>2.3559999999999999</v>
      </c>
    </row>
    <row r="141" spans="1:4">
      <c r="A141" s="54" t="s">
        <v>2713</v>
      </c>
      <c r="B141" s="54" t="s">
        <v>2713</v>
      </c>
      <c r="C141" s="54" t="s">
        <v>2714</v>
      </c>
      <c r="D141" s="534">
        <v>2.556</v>
      </c>
    </row>
    <row r="142" spans="1:4">
      <c r="A142" s="54" t="s">
        <v>2715</v>
      </c>
      <c r="B142" s="54" t="s">
        <v>2715</v>
      </c>
      <c r="C142" s="54" t="s">
        <v>2716</v>
      </c>
      <c r="D142" s="534">
        <v>2.6749999999999998</v>
      </c>
    </row>
    <row r="143" spans="1:4">
      <c r="A143" s="54" t="s">
        <v>2717</v>
      </c>
      <c r="B143" s="54" t="s">
        <v>2717</v>
      </c>
      <c r="C143" s="54" t="s">
        <v>2718</v>
      </c>
      <c r="D143" s="534">
        <v>2.8420000000000001</v>
      </c>
    </row>
    <row r="144" spans="1:4">
      <c r="A144" s="54" t="s">
        <v>2719</v>
      </c>
      <c r="B144" s="54" t="s">
        <v>2719</v>
      </c>
      <c r="C144" s="54" t="s">
        <v>2720</v>
      </c>
      <c r="D144" s="534">
        <v>3.0459999999999998</v>
      </c>
    </row>
    <row r="145" spans="1:4">
      <c r="A145" s="54" t="s">
        <v>2721</v>
      </c>
      <c r="B145" s="54" t="s">
        <v>2721</v>
      </c>
      <c r="C145" s="54" t="s">
        <v>2722</v>
      </c>
      <c r="D145" s="534">
        <v>3.2309999999999999</v>
      </c>
    </row>
    <row r="146" spans="1:4">
      <c r="A146" s="54" t="s">
        <v>2723</v>
      </c>
      <c r="B146" s="54" t="s">
        <v>2723</v>
      </c>
      <c r="C146" s="54" t="s">
        <v>2724</v>
      </c>
      <c r="D146" s="534">
        <v>3.2309999999999999</v>
      </c>
    </row>
    <row r="147" spans="1:4">
      <c r="A147" s="54" t="s">
        <v>2725</v>
      </c>
      <c r="B147" s="54" t="s">
        <v>2725</v>
      </c>
      <c r="C147" s="54" t="s">
        <v>2726</v>
      </c>
      <c r="D147" s="534">
        <v>3.246</v>
      </c>
    </row>
    <row r="148" spans="1:4">
      <c r="A148" s="54" t="s">
        <v>2727</v>
      </c>
      <c r="B148" s="54" t="s">
        <v>2727</v>
      </c>
      <c r="C148" s="54" t="s">
        <v>2728</v>
      </c>
      <c r="D148" s="534">
        <v>3.4159999999999999</v>
      </c>
    </row>
    <row r="149" spans="1:4">
      <c r="A149" s="54" t="s">
        <v>2729</v>
      </c>
      <c r="B149" s="54" t="s">
        <v>2729</v>
      </c>
      <c r="C149" s="54" t="s">
        <v>2730</v>
      </c>
      <c r="D149" s="534">
        <v>3.516</v>
      </c>
    </row>
    <row r="150" spans="1:4">
      <c r="A150" s="54" t="s">
        <v>2731</v>
      </c>
      <c r="B150" s="54" t="s">
        <v>2731</v>
      </c>
      <c r="C150" s="54" t="s">
        <v>2732</v>
      </c>
      <c r="D150" s="534">
        <v>4.5609999999999999</v>
      </c>
    </row>
    <row r="151" spans="1:4">
      <c r="A151" s="54" t="s">
        <v>2733</v>
      </c>
      <c r="B151" s="54" t="s">
        <v>2733</v>
      </c>
      <c r="C151" s="54" t="s">
        <v>2734</v>
      </c>
      <c r="D151" s="534">
        <v>4.8970000000000002</v>
      </c>
    </row>
    <row r="152" spans="1:4">
      <c r="A152" s="54" t="s">
        <v>2735</v>
      </c>
      <c r="B152" s="54" t="s">
        <v>2735</v>
      </c>
      <c r="C152" s="54" t="s">
        <v>2736</v>
      </c>
      <c r="D152" s="534">
        <v>6.6639999999999997</v>
      </c>
    </row>
    <row r="153" spans="1:4">
      <c r="A153" s="54" t="s">
        <v>2737</v>
      </c>
      <c r="B153" s="54" t="s">
        <v>2737</v>
      </c>
      <c r="C153" s="54" t="s">
        <v>2738</v>
      </c>
      <c r="D153" s="534">
        <v>4.6449999999999996</v>
      </c>
    </row>
    <row r="154" spans="1:4">
      <c r="A154" s="54" t="s">
        <v>2739</v>
      </c>
      <c r="B154" s="54" t="s">
        <v>2739</v>
      </c>
      <c r="C154" s="54" t="s">
        <v>2740</v>
      </c>
      <c r="D154" s="534">
        <v>5.4</v>
      </c>
    </row>
    <row r="155" spans="1:4">
      <c r="A155" s="54" t="s">
        <v>2741</v>
      </c>
      <c r="B155" s="54" t="s">
        <v>2741</v>
      </c>
      <c r="C155" s="54" t="s">
        <v>2742</v>
      </c>
      <c r="D155" s="534">
        <v>6.53</v>
      </c>
    </row>
    <row r="156" spans="1:4">
      <c r="A156" s="54" t="s">
        <v>2743</v>
      </c>
      <c r="B156" s="54" t="s">
        <v>2743</v>
      </c>
      <c r="C156" s="54" t="s">
        <v>2744</v>
      </c>
      <c r="D156" s="534">
        <v>7.032</v>
      </c>
    </row>
    <row r="157" spans="1:4">
      <c r="A157" s="54" t="s">
        <v>2745</v>
      </c>
      <c r="B157" s="54" t="s">
        <v>2745</v>
      </c>
      <c r="C157" s="54" t="s">
        <v>2746</v>
      </c>
      <c r="D157" s="534">
        <v>10.053000000000001</v>
      </c>
    </row>
    <row r="158" spans="1:4">
      <c r="A158" s="54" t="s">
        <v>2747</v>
      </c>
      <c r="B158" s="54" t="s">
        <v>2747</v>
      </c>
      <c r="C158" s="54" t="s">
        <v>2748</v>
      </c>
      <c r="D158" s="534">
        <v>8.81</v>
      </c>
    </row>
    <row r="159" spans="1:4">
      <c r="A159" s="54" t="s">
        <v>2749</v>
      </c>
      <c r="B159" s="54" t="s">
        <v>2749</v>
      </c>
      <c r="C159" s="54" t="s">
        <v>2750</v>
      </c>
      <c r="D159" s="534">
        <v>9.5380000000000003</v>
      </c>
    </row>
    <row r="160" spans="1:4">
      <c r="A160" s="54" t="s">
        <v>2751</v>
      </c>
      <c r="B160" s="54" t="s">
        <v>2751</v>
      </c>
      <c r="C160" s="54" t="s">
        <v>2752</v>
      </c>
      <c r="D160" s="534">
        <v>10.177</v>
      </c>
    </row>
    <row r="161" spans="1:4">
      <c r="A161" s="54" t="s">
        <v>2753</v>
      </c>
      <c r="B161" s="54" t="s">
        <v>2753</v>
      </c>
      <c r="C161" s="54" t="s">
        <v>2754</v>
      </c>
      <c r="D161" s="534">
        <v>11.374000000000001</v>
      </c>
    </row>
    <row r="162" spans="1:4">
      <c r="A162" s="54" t="s">
        <v>2755</v>
      </c>
      <c r="B162" s="54" t="s">
        <v>2755</v>
      </c>
      <c r="C162" s="54" t="s">
        <v>2756</v>
      </c>
      <c r="D162" s="534">
        <v>13.31</v>
      </c>
    </row>
    <row r="163" spans="1:4">
      <c r="A163" s="54" t="s">
        <v>2757</v>
      </c>
      <c r="B163" s="54" t="s">
        <v>2757</v>
      </c>
      <c r="C163" s="54" t="s">
        <v>2758</v>
      </c>
      <c r="D163" s="534">
        <v>15.731</v>
      </c>
    </row>
    <row r="164" spans="1:4">
      <c r="A164" s="54" t="s">
        <v>2759</v>
      </c>
      <c r="B164" s="54" t="s">
        <v>2759</v>
      </c>
      <c r="C164" s="54" t="s">
        <v>2760</v>
      </c>
      <c r="D164" s="534">
        <v>16.859000000000002</v>
      </c>
    </row>
    <row r="165" spans="1:4">
      <c r="A165" s="54" t="s">
        <v>2761</v>
      </c>
      <c r="B165" s="54" t="s">
        <v>2761</v>
      </c>
      <c r="C165" s="54" t="s">
        <v>2762</v>
      </c>
      <c r="D165" s="534">
        <v>18.524000000000001</v>
      </c>
    </row>
    <row r="166" spans="1:4">
      <c r="A166" s="54" t="s">
        <v>2763</v>
      </c>
      <c r="B166" s="54" t="s">
        <v>2763</v>
      </c>
      <c r="C166" s="54" t="s">
        <v>2764</v>
      </c>
      <c r="D166" s="534">
        <v>23.032</v>
      </c>
    </row>
    <row r="167" spans="1:4">
      <c r="A167" s="54" t="s">
        <v>2765</v>
      </c>
      <c r="B167" s="54" t="s">
        <v>2765</v>
      </c>
      <c r="C167" s="54" t="s">
        <v>2766</v>
      </c>
      <c r="D167" s="534">
        <v>1.87</v>
      </c>
    </row>
    <row r="168" spans="1:4">
      <c r="A168" s="54" t="s">
        <v>2767</v>
      </c>
      <c r="B168" s="54" t="s">
        <v>2767</v>
      </c>
      <c r="C168" s="54" t="s">
        <v>2768</v>
      </c>
      <c r="D168" s="534">
        <v>4.3339999999999996</v>
      </c>
    </row>
    <row r="169" spans="1:4">
      <c r="A169" s="54" t="s">
        <v>2769</v>
      </c>
      <c r="B169" s="54" t="s">
        <v>2769</v>
      </c>
      <c r="C169" s="54" t="s">
        <v>2770</v>
      </c>
      <c r="D169" s="534">
        <v>3.5</v>
      </c>
    </row>
    <row r="170" spans="1:4">
      <c r="A170" s="54" t="s">
        <v>2771</v>
      </c>
      <c r="B170" s="54" t="s">
        <v>2771</v>
      </c>
      <c r="C170" s="54" t="s">
        <v>2772</v>
      </c>
      <c r="D170" s="534">
        <v>4.7</v>
      </c>
    </row>
    <row r="171" spans="1:4">
      <c r="A171" s="54" t="s">
        <v>2773</v>
      </c>
      <c r="B171" s="54" t="s">
        <v>2773</v>
      </c>
      <c r="C171" s="54" t="s">
        <v>2774</v>
      </c>
      <c r="D171" s="534">
        <v>0.36</v>
      </c>
    </row>
    <row r="172" spans="1:4">
      <c r="A172" s="54" t="s">
        <v>2775</v>
      </c>
      <c r="B172" s="54" t="s">
        <v>2775</v>
      </c>
      <c r="C172" s="54" t="s">
        <v>2776</v>
      </c>
      <c r="D172" s="534">
        <v>28.85</v>
      </c>
    </row>
    <row r="173" spans="1:4">
      <c r="A173" s="54" t="s">
        <v>2777</v>
      </c>
      <c r="B173" s="54" t="s">
        <v>2777</v>
      </c>
      <c r="C173" s="54" t="s">
        <v>2778</v>
      </c>
      <c r="D173" s="534">
        <v>28.85</v>
      </c>
    </row>
    <row r="174" spans="1:4">
      <c r="A174" s="54" t="s">
        <v>2779</v>
      </c>
      <c r="B174" s="54" t="s">
        <v>2779</v>
      </c>
      <c r="C174" s="54" t="s">
        <v>2780</v>
      </c>
      <c r="D174" s="534">
        <v>28.85</v>
      </c>
    </row>
    <row r="175" spans="1:4">
      <c r="A175" s="54" t="s">
        <v>2781</v>
      </c>
      <c r="B175" s="54" t="s">
        <v>2781</v>
      </c>
      <c r="C175" s="54" t="s">
        <v>2782</v>
      </c>
      <c r="D175" s="534">
        <v>35.94</v>
      </c>
    </row>
    <row r="176" spans="1:4">
      <c r="A176" s="54" t="s">
        <v>2783</v>
      </c>
      <c r="B176" s="54" t="s">
        <v>2783</v>
      </c>
      <c r="C176" s="54" t="s">
        <v>2784</v>
      </c>
      <c r="D176" s="534">
        <v>30.88</v>
      </c>
    </row>
    <row r="177" spans="1:4">
      <c r="A177" s="54" t="s">
        <v>2785</v>
      </c>
      <c r="B177" s="54" t="s">
        <v>2785</v>
      </c>
      <c r="C177" s="54" t="s">
        <v>2786</v>
      </c>
      <c r="D177" s="534">
        <v>30.88</v>
      </c>
    </row>
    <row r="178" spans="1:4">
      <c r="A178" s="54" t="s">
        <v>2787</v>
      </c>
      <c r="B178" s="54" t="s">
        <v>2787</v>
      </c>
      <c r="C178" s="54" t="s">
        <v>2788</v>
      </c>
      <c r="D178" s="534">
        <v>38.53</v>
      </c>
    </row>
    <row r="179" spans="1:4">
      <c r="A179" s="54" t="s">
        <v>2789</v>
      </c>
      <c r="B179" s="54" t="s">
        <v>2789</v>
      </c>
      <c r="C179" s="54" t="s">
        <v>2790</v>
      </c>
      <c r="D179" s="534">
        <v>9.2100000000000009</v>
      </c>
    </row>
    <row r="180" spans="1:4">
      <c r="A180" s="54" t="s">
        <v>7211</v>
      </c>
      <c r="B180" s="54" t="s">
        <v>7211</v>
      </c>
      <c r="C180" s="54" t="s">
        <v>7212</v>
      </c>
      <c r="D180" s="534" t="e">
        <v>#N/A</v>
      </c>
    </row>
    <row r="181" spans="1:4">
      <c r="A181" s="54" t="s">
        <v>1141</v>
      </c>
      <c r="B181" s="54" t="s">
        <v>1141</v>
      </c>
      <c r="C181" s="54" t="s">
        <v>1142</v>
      </c>
      <c r="D181" s="534">
        <v>2.9860000000000002</v>
      </c>
    </row>
    <row r="182" spans="1:4">
      <c r="A182" s="54" t="s">
        <v>1143</v>
      </c>
      <c r="B182" s="54" t="s">
        <v>1143</v>
      </c>
      <c r="C182" s="54" t="s">
        <v>1144</v>
      </c>
      <c r="D182" s="534">
        <v>7.68</v>
      </c>
    </row>
    <row r="183" spans="1:4">
      <c r="A183" s="54" t="s">
        <v>1145</v>
      </c>
      <c r="B183" s="54" t="s">
        <v>1145</v>
      </c>
      <c r="C183" s="54" t="s">
        <v>1146</v>
      </c>
      <c r="D183" s="534">
        <v>10.526999999999999</v>
      </c>
    </row>
    <row r="184" spans="1:4">
      <c r="A184" s="54" t="s">
        <v>1147</v>
      </c>
      <c r="B184" s="54" t="s">
        <v>1147</v>
      </c>
      <c r="C184" s="54" t="s">
        <v>1148</v>
      </c>
      <c r="D184" s="534">
        <v>10.956</v>
      </c>
    </row>
    <row r="185" spans="1:4">
      <c r="A185" s="54" t="s">
        <v>1149</v>
      </c>
      <c r="B185" s="54" t="s">
        <v>1149</v>
      </c>
      <c r="C185" s="54" t="s">
        <v>1150</v>
      </c>
      <c r="D185" s="534">
        <v>0.56699999999999995</v>
      </c>
    </row>
    <row r="186" spans="1:4">
      <c r="A186" s="54" t="s">
        <v>1151</v>
      </c>
      <c r="B186" s="54" t="s">
        <v>1151</v>
      </c>
      <c r="C186" s="54" t="s">
        <v>1152</v>
      </c>
      <c r="D186" s="534">
        <v>4.9000000000000002E-2</v>
      </c>
    </row>
    <row r="187" spans="1:4">
      <c r="A187" s="54" t="s">
        <v>1153</v>
      </c>
      <c r="B187" s="54" t="s">
        <v>1153</v>
      </c>
      <c r="C187" s="54" t="s">
        <v>1154</v>
      </c>
      <c r="D187" s="534">
        <v>5.6000000000000001E-2</v>
      </c>
    </row>
    <row r="188" spans="1:4">
      <c r="A188" s="54" t="s">
        <v>1155</v>
      </c>
      <c r="B188" s="54" t="s">
        <v>1155</v>
      </c>
      <c r="C188" s="54" t="s">
        <v>1156</v>
      </c>
      <c r="D188" s="534">
        <v>5.8000000000000003E-2</v>
      </c>
    </row>
    <row r="189" spans="1:4">
      <c r="A189" s="54" t="s">
        <v>1157</v>
      </c>
      <c r="B189" s="54" t="s">
        <v>1157</v>
      </c>
      <c r="C189" s="54" t="s">
        <v>1158</v>
      </c>
      <c r="D189" s="534">
        <v>0.184</v>
      </c>
    </row>
    <row r="190" spans="1:4">
      <c r="A190" s="54" t="s">
        <v>1159</v>
      </c>
      <c r="B190" s="54" t="s">
        <v>1159</v>
      </c>
      <c r="C190" s="54" t="s">
        <v>1160</v>
      </c>
      <c r="D190" s="534">
        <v>0.318</v>
      </c>
    </row>
    <row r="191" spans="1:4">
      <c r="A191" s="54" t="s">
        <v>1161</v>
      </c>
      <c r="B191" s="54" t="s">
        <v>1161</v>
      </c>
      <c r="C191" s="54" t="s">
        <v>1162</v>
      </c>
      <c r="D191" s="534">
        <v>0.33200000000000002</v>
      </c>
    </row>
    <row r="192" spans="1:4">
      <c r="A192" s="54" t="s">
        <v>1163</v>
      </c>
      <c r="B192" s="54" t="s">
        <v>1163</v>
      </c>
      <c r="C192" s="54" t="s">
        <v>1164</v>
      </c>
      <c r="D192" s="534">
        <v>0.33200000000000002</v>
      </c>
    </row>
    <row r="193" spans="1:4">
      <c r="A193" s="54" t="s">
        <v>1165</v>
      </c>
      <c r="B193" s="54" t="s">
        <v>1165</v>
      </c>
      <c r="C193" s="54" t="s">
        <v>1166</v>
      </c>
      <c r="D193" s="534">
        <v>0.5</v>
      </c>
    </row>
    <row r="194" spans="1:4">
      <c r="A194" s="54" t="s">
        <v>1167</v>
      </c>
      <c r="B194" s="54" t="s">
        <v>1167</v>
      </c>
      <c r="C194" s="54" t="s">
        <v>1168</v>
      </c>
      <c r="D194" s="534">
        <v>0.71699999999999997</v>
      </c>
    </row>
    <row r="195" spans="1:4">
      <c r="A195" s="54" t="s">
        <v>1169</v>
      </c>
      <c r="B195" s="54" t="s">
        <v>1169</v>
      </c>
      <c r="C195" s="54" t="s">
        <v>1170</v>
      </c>
      <c r="D195" s="534">
        <v>0.73099999999999998</v>
      </c>
    </row>
    <row r="196" spans="1:4">
      <c r="A196" s="54" t="s">
        <v>1171</v>
      </c>
      <c r="B196" s="54" t="s">
        <v>1171</v>
      </c>
      <c r="C196" s="54" t="s">
        <v>1172</v>
      </c>
      <c r="D196" s="534">
        <v>0.76700000000000002</v>
      </c>
    </row>
    <row r="197" spans="1:4">
      <c r="A197" s="54" t="s">
        <v>1173</v>
      </c>
      <c r="B197" s="54" t="s">
        <v>1173</v>
      </c>
      <c r="C197" s="54" t="s">
        <v>1174</v>
      </c>
      <c r="D197" s="534">
        <v>7.0999999999999994E-2</v>
      </c>
    </row>
    <row r="198" spans="1:4">
      <c r="A198" s="54" t="s">
        <v>1175</v>
      </c>
      <c r="B198" s="54" t="s">
        <v>1175</v>
      </c>
      <c r="C198" s="54" t="s">
        <v>1176</v>
      </c>
      <c r="D198" s="534">
        <v>7.0999999999999994E-2</v>
      </c>
    </row>
    <row r="199" spans="1:4">
      <c r="A199" s="54" t="s">
        <v>1177</v>
      </c>
      <c r="B199" s="54" t="s">
        <v>1177</v>
      </c>
      <c r="C199" s="54" t="s">
        <v>1178</v>
      </c>
      <c r="D199" s="534">
        <v>7.0999999999999994E-2</v>
      </c>
    </row>
    <row r="200" spans="1:4">
      <c r="A200" s="54" t="s">
        <v>1179</v>
      </c>
      <c r="B200" s="54" t="s">
        <v>1179</v>
      </c>
      <c r="C200" s="54" t="s">
        <v>1180</v>
      </c>
      <c r="D200" s="534">
        <v>7.2999999999999995E-2</v>
      </c>
    </row>
    <row r="201" spans="1:4">
      <c r="A201" s="54" t="s">
        <v>1181</v>
      </c>
      <c r="B201" s="54" t="s">
        <v>1181</v>
      </c>
      <c r="C201" s="54" t="s">
        <v>1182</v>
      </c>
      <c r="D201" s="534">
        <v>7.6999999999999999E-2</v>
      </c>
    </row>
    <row r="202" spans="1:4">
      <c r="A202" s="54" t="s">
        <v>1183</v>
      </c>
      <c r="B202" s="54" t="s">
        <v>1183</v>
      </c>
      <c r="C202" s="54" t="s">
        <v>1184</v>
      </c>
      <c r="D202" s="534">
        <v>8.1000000000000003E-2</v>
      </c>
    </row>
    <row r="203" spans="1:4">
      <c r="A203" s="54" t="s">
        <v>1185</v>
      </c>
      <c r="B203" s="54" t="s">
        <v>1185</v>
      </c>
      <c r="C203" s="54" t="s">
        <v>1186</v>
      </c>
      <c r="D203" s="534">
        <v>8.5999999999999993E-2</v>
      </c>
    </row>
    <row r="204" spans="1:4">
      <c r="A204" s="54" t="s">
        <v>1187</v>
      </c>
      <c r="B204" s="54" t="s">
        <v>1187</v>
      </c>
      <c r="C204" s="54" t="s">
        <v>1188</v>
      </c>
      <c r="D204" s="534">
        <v>0.09</v>
      </c>
    </row>
    <row r="205" spans="1:4">
      <c r="A205" s="54" t="s">
        <v>1189</v>
      </c>
      <c r="B205" s="54" t="s">
        <v>1189</v>
      </c>
      <c r="C205" s="54" t="s">
        <v>1190</v>
      </c>
      <c r="D205" s="534">
        <v>9.2999999999999999E-2</v>
      </c>
    </row>
    <row r="206" spans="1:4">
      <c r="A206" s="54" t="s">
        <v>1191</v>
      </c>
      <c r="B206" s="54" t="s">
        <v>1191</v>
      </c>
      <c r="C206" s="54" t="s">
        <v>1192</v>
      </c>
      <c r="D206" s="534">
        <v>9.4E-2</v>
      </c>
    </row>
    <row r="207" spans="1:4">
      <c r="A207" s="54" t="s">
        <v>1193</v>
      </c>
      <c r="B207" s="54" t="s">
        <v>1193</v>
      </c>
      <c r="C207" s="54" t="s">
        <v>1194</v>
      </c>
      <c r="D207" s="534">
        <v>0.13700000000000001</v>
      </c>
    </row>
    <row r="208" spans="1:4">
      <c r="A208" s="54" t="s">
        <v>1195</v>
      </c>
      <c r="B208" s="54" t="s">
        <v>1195</v>
      </c>
      <c r="C208" s="54" t="s">
        <v>1196</v>
      </c>
      <c r="D208" s="534">
        <v>0.184</v>
      </c>
    </row>
    <row r="209" spans="1:4">
      <c r="A209" t="s">
        <v>1197</v>
      </c>
      <c r="B209" s="54" t="s">
        <v>1197</v>
      </c>
      <c r="C209" s="54" t="s">
        <v>1198</v>
      </c>
      <c r="D209" s="534">
        <v>0.184</v>
      </c>
    </row>
    <row r="210" spans="1:4">
      <c r="A210" t="s">
        <v>1199</v>
      </c>
      <c r="B210" s="54" t="s">
        <v>1199</v>
      </c>
      <c r="C210" s="54" t="s">
        <v>1200</v>
      </c>
      <c r="D210" s="534">
        <v>0.20899999999999999</v>
      </c>
    </row>
    <row r="211" spans="1:4">
      <c r="A211" t="s">
        <v>1201</v>
      </c>
      <c r="B211" s="54" t="s">
        <v>1201</v>
      </c>
      <c r="C211" s="54" t="s">
        <v>1202</v>
      </c>
      <c r="D211" s="534">
        <v>0.22600000000000001</v>
      </c>
    </row>
    <row r="212" spans="1:4">
      <c r="A212" t="s">
        <v>1203</v>
      </c>
      <c r="B212" s="54" t="s">
        <v>1203</v>
      </c>
      <c r="C212" s="54" t="s">
        <v>1204</v>
      </c>
      <c r="D212" s="534">
        <v>0.24</v>
      </c>
    </row>
    <row r="213" spans="1:4">
      <c r="A213" t="s">
        <v>1205</v>
      </c>
      <c r="B213" s="54" t="s">
        <v>1205</v>
      </c>
      <c r="C213" s="54" t="s">
        <v>1206</v>
      </c>
      <c r="D213" s="534">
        <v>0.25800000000000001</v>
      </c>
    </row>
    <row r="214" spans="1:4">
      <c r="A214" t="s">
        <v>1207</v>
      </c>
      <c r="B214" s="54" t="s">
        <v>1207</v>
      </c>
      <c r="C214" s="54" t="s">
        <v>1208</v>
      </c>
      <c r="D214" s="534">
        <v>0.308</v>
      </c>
    </row>
    <row r="215" spans="1:4">
      <c r="A215" t="s">
        <v>1209</v>
      </c>
      <c r="B215" s="54" t="s">
        <v>1209</v>
      </c>
      <c r="C215" s="54" t="s">
        <v>1210</v>
      </c>
      <c r="D215" s="534">
        <v>0.35299999999999998</v>
      </c>
    </row>
    <row r="216" spans="1:4">
      <c r="A216" t="s">
        <v>1211</v>
      </c>
      <c r="B216" s="54" t="s">
        <v>1211</v>
      </c>
      <c r="C216" s="54" t="s">
        <v>1212</v>
      </c>
      <c r="D216" s="534">
        <v>0.71699999999999997</v>
      </c>
    </row>
    <row r="217" spans="1:4">
      <c r="A217" t="s">
        <v>1213</v>
      </c>
      <c r="B217" s="54" t="s">
        <v>1213</v>
      </c>
      <c r="C217" s="54" t="s">
        <v>1214</v>
      </c>
      <c r="D217" s="534">
        <v>2.778</v>
      </c>
    </row>
    <row r="218" spans="1:4">
      <c r="A218" t="s">
        <v>1215</v>
      </c>
      <c r="B218" s="54" t="s">
        <v>1215</v>
      </c>
      <c r="C218" s="54" t="s">
        <v>1216</v>
      </c>
      <c r="D218" s="534">
        <v>3.1509999999999998</v>
      </c>
    </row>
    <row r="219" spans="1:4">
      <c r="A219" t="s">
        <v>1217</v>
      </c>
      <c r="B219" s="54" t="s">
        <v>1217</v>
      </c>
      <c r="C219" s="54" t="s">
        <v>1218</v>
      </c>
      <c r="D219" s="534">
        <v>4.0469999999999997</v>
      </c>
    </row>
    <row r="220" spans="1:4">
      <c r="A220" t="s">
        <v>1219</v>
      </c>
      <c r="B220" s="54" t="s">
        <v>1219</v>
      </c>
      <c r="C220" s="54" t="s">
        <v>1220</v>
      </c>
      <c r="D220" s="534">
        <v>4.6269999999999998</v>
      </c>
    </row>
    <row r="221" spans="1:4">
      <c r="A221" t="s">
        <v>1221</v>
      </c>
      <c r="B221" s="54" t="s">
        <v>1221</v>
      </c>
      <c r="C221" s="54" t="s">
        <v>1222</v>
      </c>
      <c r="D221" s="534">
        <v>5.4249999999999998</v>
      </c>
    </row>
    <row r="222" spans="1:4">
      <c r="A222" t="s">
        <v>1223</v>
      </c>
      <c r="B222" s="54" t="s">
        <v>1223</v>
      </c>
      <c r="C222" s="54" t="s">
        <v>1224</v>
      </c>
      <c r="D222" s="534">
        <v>9.8439999999999994</v>
      </c>
    </row>
    <row r="223" spans="1:4">
      <c r="A223" t="s">
        <v>1225</v>
      </c>
      <c r="B223" s="54" t="s">
        <v>1225</v>
      </c>
      <c r="C223" s="54" t="s">
        <v>1226</v>
      </c>
      <c r="D223" s="534">
        <v>8.1039999999999992</v>
      </c>
    </row>
    <row r="224" spans="1:4">
      <c r="A224" t="s">
        <v>1227</v>
      </c>
      <c r="B224" s="54" t="s">
        <v>1227</v>
      </c>
      <c r="C224" s="54" t="s">
        <v>1228</v>
      </c>
      <c r="D224" s="534">
        <v>9.4920000000000009</v>
      </c>
    </row>
    <row r="225" spans="1:4">
      <c r="A225" s="54" t="s">
        <v>1229</v>
      </c>
      <c r="B225" s="54" t="s">
        <v>1229</v>
      </c>
      <c r="C225" s="54" t="s">
        <v>1230</v>
      </c>
      <c r="D225" s="534">
        <v>11.971</v>
      </c>
    </row>
    <row r="226" spans="1:4">
      <c r="A226" s="54" t="s">
        <v>1231</v>
      </c>
      <c r="B226" s="54" t="s">
        <v>1231</v>
      </c>
      <c r="C226" s="54" t="s">
        <v>1232</v>
      </c>
      <c r="D226" s="534">
        <v>22.734000000000002</v>
      </c>
    </row>
    <row r="227" spans="1:4">
      <c r="A227" s="54" t="s">
        <v>1233</v>
      </c>
      <c r="B227" s="54" t="s">
        <v>1233</v>
      </c>
      <c r="C227" s="54" t="s">
        <v>1234</v>
      </c>
      <c r="D227" s="534">
        <v>5.508</v>
      </c>
    </row>
    <row r="228" spans="1:4">
      <c r="A228" s="54" t="s">
        <v>1235</v>
      </c>
      <c r="B228" s="54" t="s">
        <v>1235</v>
      </c>
      <c r="C228" s="54" t="s">
        <v>1236</v>
      </c>
      <c r="D228" s="534">
        <v>8.6</v>
      </c>
    </row>
    <row r="229" spans="1:4">
      <c r="A229" s="54" t="s">
        <v>1237</v>
      </c>
      <c r="B229" s="54" t="s">
        <v>1237</v>
      </c>
      <c r="C229" s="54" t="s">
        <v>1238</v>
      </c>
      <c r="D229" s="534">
        <v>12.189</v>
      </c>
    </row>
    <row r="230" spans="1:4">
      <c r="A230" s="54" t="s">
        <v>1239</v>
      </c>
      <c r="B230" s="54" t="s">
        <v>1239</v>
      </c>
      <c r="C230" s="54" t="s">
        <v>1240</v>
      </c>
      <c r="D230" s="534">
        <v>18.733000000000001</v>
      </c>
    </row>
    <row r="231" spans="1:4">
      <c r="A231" s="54" t="s">
        <v>1241</v>
      </c>
      <c r="B231" s="54" t="s">
        <v>1241</v>
      </c>
      <c r="C231" s="54" t="s">
        <v>1242</v>
      </c>
      <c r="D231" s="534">
        <v>22.77</v>
      </c>
    </row>
    <row r="232" spans="1:4">
      <c r="A232" s="54" t="s">
        <v>1243</v>
      </c>
      <c r="B232" s="54" t="s">
        <v>1243</v>
      </c>
      <c r="C232" s="54" t="s">
        <v>1244</v>
      </c>
      <c r="D232" s="534">
        <v>36.76</v>
      </c>
    </row>
    <row r="233" spans="1:4">
      <c r="A233" s="54" t="s">
        <v>1245</v>
      </c>
      <c r="B233" s="54" t="s">
        <v>1245</v>
      </c>
      <c r="C233" s="54" t="s">
        <v>1246</v>
      </c>
      <c r="D233" s="534">
        <v>16.253</v>
      </c>
    </row>
    <row r="234" spans="1:4">
      <c r="A234" s="54" t="s">
        <v>1247</v>
      </c>
      <c r="B234" s="54" t="s">
        <v>1247</v>
      </c>
      <c r="C234" s="54" t="s">
        <v>1248</v>
      </c>
      <c r="D234" s="534">
        <v>16.641999999999999</v>
      </c>
    </row>
    <row r="235" spans="1:4">
      <c r="A235" s="54" t="s">
        <v>1249</v>
      </c>
      <c r="B235" s="54" t="s">
        <v>1249</v>
      </c>
      <c r="C235" s="54" t="s">
        <v>1250</v>
      </c>
      <c r="D235" s="534">
        <v>17.399999999999999</v>
      </c>
    </row>
    <row r="236" spans="1:4">
      <c r="A236" s="54" t="s">
        <v>1251</v>
      </c>
      <c r="B236" s="54" t="s">
        <v>1251</v>
      </c>
      <c r="C236" s="54" t="s">
        <v>1252</v>
      </c>
      <c r="D236" s="534">
        <v>20.016999999999999</v>
      </c>
    </row>
    <row r="237" spans="1:4">
      <c r="A237" s="54" t="s">
        <v>1253</v>
      </c>
      <c r="B237" s="54" t="s">
        <v>1253</v>
      </c>
      <c r="C237" s="54" t="s">
        <v>1254</v>
      </c>
      <c r="D237" s="534">
        <v>0.36199999999999999</v>
      </c>
    </row>
    <row r="238" spans="1:4">
      <c r="A238" s="54" t="s">
        <v>1255</v>
      </c>
      <c r="B238" s="54" t="s">
        <v>1255</v>
      </c>
      <c r="C238" s="54" t="s">
        <v>1256</v>
      </c>
      <c r="D238" s="534">
        <v>0.249</v>
      </c>
    </row>
    <row r="239" spans="1:4">
      <c r="A239" s="54" t="s">
        <v>1257</v>
      </c>
      <c r="B239" s="54" t="s">
        <v>1257</v>
      </c>
      <c r="C239" s="54" t="s">
        <v>1258</v>
      </c>
      <c r="D239" s="534">
        <v>0.46500000000000002</v>
      </c>
    </row>
    <row r="240" spans="1:4">
      <c r="A240" s="54" t="s">
        <v>1259</v>
      </c>
      <c r="B240" s="54" t="s">
        <v>1259</v>
      </c>
      <c r="C240" s="54" t="s">
        <v>1260</v>
      </c>
      <c r="D240" s="534">
        <v>0.46500000000000002</v>
      </c>
    </row>
    <row r="241" spans="1:4">
      <c r="A241" s="54" t="s">
        <v>1261</v>
      </c>
      <c r="B241" s="54" t="s">
        <v>1261</v>
      </c>
      <c r="C241" s="54" t="s">
        <v>7213</v>
      </c>
      <c r="D241" s="534">
        <v>12.26</v>
      </c>
    </row>
    <row r="242" spans="1:4">
      <c r="A242" s="54" t="s">
        <v>1262</v>
      </c>
      <c r="B242" s="54" t="s">
        <v>1262</v>
      </c>
      <c r="C242" s="54" t="s">
        <v>7214</v>
      </c>
      <c r="D242" s="534">
        <v>22.72</v>
      </c>
    </row>
    <row r="243" spans="1:4">
      <c r="A243" s="54" t="s">
        <v>1263</v>
      </c>
      <c r="B243" s="54" t="s">
        <v>1263</v>
      </c>
      <c r="C243" s="54" t="s">
        <v>1264</v>
      </c>
      <c r="D243" s="534">
        <v>11.734999999999999</v>
      </c>
    </row>
    <row r="244" spans="1:4">
      <c r="A244" s="54" t="s">
        <v>1265</v>
      </c>
      <c r="B244" s="54" t="s">
        <v>1265</v>
      </c>
      <c r="C244" s="54" t="s">
        <v>1266</v>
      </c>
      <c r="D244" s="534">
        <v>28.03</v>
      </c>
    </row>
    <row r="245" spans="1:4">
      <c r="A245" s="54" t="s">
        <v>1267</v>
      </c>
      <c r="B245" s="54" t="s">
        <v>1267</v>
      </c>
      <c r="C245" s="54" t="s">
        <v>1268</v>
      </c>
      <c r="D245" s="534">
        <v>0.31</v>
      </c>
    </row>
    <row r="246" spans="1:4">
      <c r="A246" s="54" t="s">
        <v>1269</v>
      </c>
      <c r="B246" s="54" t="s">
        <v>1269</v>
      </c>
      <c r="C246" s="54" t="s">
        <v>1270</v>
      </c>
      <c r="D246" s="534">
        <v>2.93</v>
      </c>
    </row>
    <row r="247" spans="1:4">
      <c r="A247" s="54" t="s">
        <v>1271</v>
      </c>
      <c r="B247" s="54" t="s">
        <v>1271</v>
      </c>
      <c r="C247" s="54" t="s">
        <v>1272</v>
      </c>
      <c r="D247" s="534">
        <v>0.38</v>
      </c>
    </row>
    <row r="248" spans="1:4">
      <c r="A248" s="54" t="s">
        <v>1273</v>
      </c>
      <c r="B248" s="54" t="s">
        <v>1273</v>
      </c>
      <c r="C248" s="54" t="s">
        <v>1274</v>
      </c>
      <c r="D248" s="534">
        <v>1.05</v>
      </c>
    </row>
    <row r="249" spans="1:4">
      <c r="A249" s="54" t="s">
        <v>1275</v>
      </c>
      <c r="B249" s="54" t="s">
        <v>1275</v>
      </c>
      <c r="C249" s="54" t="s">
        <v>1276</v>
      </c>
      <c r="D249" s="534">
        <v>1.2</v>
      </c>
    </row>
    <row r="250" spans="1:4">
      <c r="A250" s="54" t="s">
        <v>1277</v>
      </c>
      <c r="B250" s="54" t="s">
        <v>1277</v>
      </c>
      <c r="C250" s="54" t="s">
        <v>1278</v>
      </c>
      <c r="D250" s="534">
        <v>0.73499999999999999</v>
      </c>
    </row>
    <row r="251" spans="1:4">
      <c r="A251" s="54" t="s">
        <v>1279</v>
      </c>
      <c r="B251" s="54" t="s">
        <v>1279</v>
      </c>
      <c r="C251" s="54" t="s">
        <v>1280</v>
      </c>
      <c r="D251" s="534">
        <v>2.41</v>
      </c>
    </row>
    <row r="252" spans="1:4">
      <c r="A252" s="54" t="s">
        <v>1281</v>
      </c>
      <c r="B252" s="54" t="s">
        <v>1281</v>
      </c>
      <c r="C252" s="54" t="s">
        <v>1282</v>
      </c>
      <c r="D252" s="534">
        <v>2.67</v>
      </c>
    </row>
    <row r="253" spans="1:4">
      <c r="A253" s="54" t="s">
        <v>1283</v>
      </c>
      <c r="B253" s="54" t="s">
        <v>1283</v>
      </c>
      <c r="C253" s="54" t="s">
        <v>1284</v>
      </c>
      <c r="D253" s="534">
        <v>2.74</v>
      </c>
    </row>
    <row r="254" spans="1:4">
      <c r="A254" s="54" t="s">
        <v>1285</v>
      </c>
      <c r="B254" s="54" t="s">
        <v>1285</v>
      </c>
      <c r="C254" s="54" t="s">
        <v>1286</v>
      </c>
      <c r="D254" s="534">
        <v>2.81</v>
      </c>
    </row>
    <row r="255" spans="1:4">
      <c r="A255" s="54" t="s">
        <v>1287</v>
      </c>
      <c r="B255" s="54" t="s">
        <v>1287</v>
      </c>
      <c r="C255" s="54" t="s">
        <v>1288</v>
      </c>
      <c r="D255" s="534">
        <v>0.56000000000000005</v>
      </c>
    </row>
    <row r="256" spans="1:4">
      <c r="A256" s="54" t="s">
        <v>1289</v>
      </c>
      <c r="B256" s="54" t="s">
        <v>1289</v>
      </c>
      <c r="C256" s="54" t="s">
        <v>1290</v>
      </c>
      <c r="D256" s="534">
        <v>1.58</v>
      </c>
    </row>
    <row r="257" spans="1:4">
      <c r="A257" s="54" t="s">
        <v>1291</v>
      </c>
      <c r="B257" s="54" t="s">
        <v>1291</v>
      </c>
      <c r="C257" s="54" t="s">
        <v>1292</v>
      </c>
      <c r="D257" s="534">
        <v>1.74</v>
      </c>
    </row>
    <row r="258" spans="1:4">
      <c r="A258" s="54" t="s">
        <v>1293</v>
      </c>
      <c r="B258" s="54" t="s">
        <v>1293</v>
      </c>
      <c r="C258" s="54" t="s">
        <v>1294</v>
      </c>
      <c r="D258" s="534">
        <v>2.85</v>
      </c>
    </row>
    <row r="259" spans="1:4">
      <c r="A259" s="54" t="s">
        <v>1295</v>
      </c>
      <c r="B259" s="54" t="s">
        <v>1295</v>
      </c>
      <c r="C259" s="54" t="s">
        <v>1296</v>
      </c>
      <c r="D259" s="534">
        <v>3.11</v>
      </c>
    </row>
    <row r="260" spans="1:4">
      <c r="A260" s="54" t="s">
        <v>1297</v>
      </c>
      <c r="B260" s="54" t="s">
        <v>1297</v>
      </c>
      <c r="C260" s="54" t="s">
        <v>1298</v>
      </c>
      <c r="D260" s="534">
        <v>3.15</v>
      </c>
    </row>
    <row r="261" spans="1:4">
      <c r="A261" s="54" t="s">
        <v>1299</v>
      </c>
      <c r="B261" s="54" t="s">
        <v>1299</v>
      </c>
      <c r="C261" s="54" t="s">
        <v>1300</v>
      </c>
      <c r="D261" s="534">
        <v>3.69</v>
      </c>
    </row>
    <row r="262" spans="1:4">
      <c r="A262" s="54" t="s">
        <v>1301</v>
      </c>
      <c r="B262" s="54" t="s">
        <v>1301</v>
      </c>
      <c r="C262" s="54" t="s">
        <v>1302</v>
      </c>
      <c r="D262" s="534">
        <v>3.36</v>
      </c>
    </row>
    <row r="263" spans="1:4">
      <c r="A263" s="54" t="s">
        <v>1303</v>
      </c>
      <c r="B263" s="54" t="s">
        <v>1303</v>
      </c>
      <c r="C263" s="54" t="s">
        <v>1304</v>
      </c>
      <c r="D263" s="534">
        <v>4.01</v>
      </c>
    </row>
    <row r="264" spans="1:4">
      <c r="A264" s="54" t="s">
        <v>1305</v>
      </c>
      <c r="B264" s="54" t="s">
        <v>1305</v>
      </c>
      <c r="C264" s="54" t="s">
        <v>1306</v>
      </c>
      <c r="D264" s="534">
        <v>2.91</v>
      </c>
    </row>
    <row r="265" spans="1:4">
      <c r="A265" s="54" t="s">
        <v>1307</v>
      </c>
      <c r="B265" s="54" t="s">
        <v>1307</v>
      </c>
      <c r="C265" s="54" t="s">
        <v>1308</v>
      </c>
      <c r="D265" s="534">
        <v>3.15</v>
      </c>
    </row>
    <row r="266" spans="1:4">
      <c r="A266" s="54" t="s">
        <v>1309</v>
      </c>
      <c r="B266" s="54" t="s">
        <v>1309</v>
      </c>
      <c r="C266" s="54" t="s">
        <v>1310</v>
      </c>
      <c r="D266" s="534">
        <v>0.89800000000000002</v>
      </c>
    </row>
    <row r="267" spans="1:4">
      <c r="A267" s="54" t="s">
        <v>1311</v>
      </c>
      <c r="B267" s="54" t="s">
        <v>1311</v>
      </c>
      <c r="C267" s="54" t="s">
        <v>1312</v>
      </c>
      <c r="D267" s="534">
        <v>0.91900000000000004</v>
      </c>
    </row>
    <row r="268" spans="1:4">
      <c r="A268" s="54" t="s">
        <v>1313</v>
      </c>
      <c r="B268" s="54" t="s">
        <v>1313</v>
      </c>
      <c r="C268" s="54" t="s">
        <v>1314</v>
      </c>
      <c r="D268" s="534">
        <v>0.98399999999999999</v>
      </c>
    </row>
    <row r="269" spans="1:4">
      <c r="A269" s="54" t="s">
        <v>1315</v>
      </c>
      <c r="B269" s="54" t="s">
        <v>1315</v>
      </c>
      <c r="C269" s="54" t="s">
        <v>1316</v>
      </c>
      <c r="D269" s="534">
        <v>1.071</v>
      </c>
    </row>
    <row r="270" spans="1:4">
      <c r="A270" s="54" t="s">
        <v>1317</v>
      </c>
      <c r="B270" s="54" t="s">
        <v>1317</v>
      </c>
      <c r="C270" s="54" t="s">
        <v>1318</v>
      </c>
      <c r="D270" s="534">
        <v>2.4340000000000002</v>
      </c>
    </row>
    <row r="271" spans="1:4">
      <c r="A271" s="54" t="s">
        <v>1319</v>
      </c>
      <c r="B271" s="54" t="s">
        <v>1319</v>
      </c>
      <c r="C271" s="54" t="s">
        <v>1320</v>
      </c>
      <c r="D271" s="534">
        <v>2.6179999999999999</v>
      </c>
    </row>
    <row r="272" spans="1:4">
      <c r="A272" s="54" t="s">
        <v>1321</v>
      </c>
      <c r="B272" s="54" t="s">
        <v>1321</v>
      </c>
      <c r="C272" s="54" t="s">
        <v>1322</v>
      </c>
      <c r="D272" s="534">
        <v>2.7480000000000002</v>
      </c>
    </row>
    <row r="273" spans="1:4">
      <c r="A273" s="54" t="s">
        <v>1323</v>
      </c>
      <c r="B273" s="54" t="s">
        <v>1323</v>
      </c>
      <c r="C273" s="54" t="s">
        <v>1324</v>
      </c>
      <c r="D273" s="534">
        <v>2.08</v>
      </c>
    </row>
    <row r="274" spans="1:4">
      <c r="A274" s="54" t="s">
        <v>1325</v>
      </c>
      <c r="B274" s="54" t="s">
        <v>1325</v>
      </c>
      <c r="C274" s="54" t="s">
        <v>1326</v>
      </c>
      <c r="D274" s="534">
        <v>2.08</v>
      </c>
    </row>
    <row r="275" spans="1:4">
      <c r="A275" s="54" t="s">
        <v>1327</v>
      </c>
      <c r="B275" s="54" t="s">
        <v>1327</v>
      </c>
      <c r="C275" s="54" t="s">
        <v>1328</v>
      </c>
      <c r="D275" s="534">
        <v>2.0870000000000002</v>
      </c>
    </row>
    <row r="276" spans="1:4">
      <c r="A276" s="54" t="s">
        <v>1329</v>
      </c>
      <c r="B276" s="54" t="s">
        <v>1329</v>
      </c>
      <c r="C276" s="54" t="s">
        <v>1330</v>
      </c>
      <c r="D276" s="534">
        <v>0.84699999999999998</v>
      </c>
    </row>
    <row r="277" spans="1:4">
      <c r="A277" s="54" t="s">
        <v>1331</v>
      </c>
      <c r="B277" s="54" t="s">
        <v>1331</v>
      </c>
      <c r="C277" s="54" t="s">
        <v>1332</v>
      </c>
      <c r="D277" s="534">
        <v>0.84699999999999998</v>
      </c>
    </row>
    <row r="278" spans="1:4">
      <c r="A278" s="54" t="s">
        <v>1333</v>
      </c>
      <c r="B278" s="54" t="s">
        <v>1333</v>
      </c>
      <c r="C278" s="54" t="s">
        <v>1334</v>
      </c>
      <c r="D278" s="534">
        <v>0.84699999999999998</v>
      </c>
    </row>
    <row r="279" spans="1:4">
      <c r="A279" s="54" t="s">
        <v>1335</v>
      </c>
      <c r="B279" s="54" t="s">
        <v>1335</v>
      </c>
      <c r="C279" s="54" t="s">
        <v>1336</v>
      </c>
      <c r="D279" s="534">
        <v>3.508</v>
      </c>
    </row>
    <row r="280" spans="1:4">
      <c r="A280" s="54" t="s">
        <v>1337</v>
      </c>
      <c r="B280" s="54" t="s">
        <v>1337</v>
      </c>
      <c r="C280" s="54" t="s">
        <v>1338</v>
      </c>
      <c r="D280" s="534">
        <v>4.0119999999999996</v>
      </c>
    </row>
    <row r="281" spans="1:4">
      <c r="A281" s="54" t="s">
        <v>1339</v>
      </c>
      <c r="B281" s="54" t="s">
        <v>1339</v>
      </c>
      <c r="C281" s="54" t="s">
        <v>1340</v>
      </c>
      <c r="D281" s="534">
        <v>2.65</v>
      </c>
    </row>
    <row r="282" spans="1:4">
      <c r="A282" s="54" t="s">
        <v>1341</v>
      </c>
      <c r="B282" s="54" t="s">
        <v>1341</v>
      </c>
      <c r="C282" s="54" t="s">
        <v>1342</v>
      </c>
      <c r="D282" s="534">
        <v>2.7679999999999998</v>
      </c>
    </row>
    <row r="283" spans="1:4">
      <c r="A283" s="54" t="s">
        <v>1343</v>
      </c>
      <c r="B283" s="54" t="s">
        <v>1343</v>
      </c>
      <c r="C283" s="54" t="s">
        <v>1344</v>
      </c>
      <c r="D283" s="534">
        <v>3.0870000000000002</v>
      </c>
    </row>
    <row r="284" spans="1:4">
      <c r="A284" s="54" t="s">
        <v>1345</v>
      </c>
      <c r="B284" s="54" t="s">
        <v>1345</v>
      </c>
      <c r="C284" s="54" t="s">
        <v>1346</v>
      </c>
      <c r="D284" s="534">
        <v>1.9690000000000001</v>
      </c>
    </row>
    <row r="285" spans="1:4">
      <c r="A285" s="54" t="s">
        <v>1347</v>
      </c>
      <c r="B285" s="54" t="s">
        <v>1347</v>
      </c>
      <c r="C285" s="54" t="s">
        <v>1348</v>
      </c>
      <c r="D285" s="534">
        <v>2.08</v>
      </c>
    </row>
    <row r="286" spans="1:4">
      <c r="A286" s="54" t="s">
        <v>1349</v>
      </c>
      <c r="B286" s="54" t="s">
        <v>1349</v>
      </c>
      <c r="C286" s="54" t="s">
        <v>1350</v>
      </c>
      <c r="D286" s="534">
        <v>2.08</v>
      </c>
    </row>
    <row r="287" spans="1:4">
      <c r="A287" s="54" t="s">
        <v>1351</v>
      </c>
      <c r="B287" s="54" t="s">
        <v>1351</v>
      </c>
      <c r="C287" s="54" t="s">
        <v>1352</v>
      </c>
      <c r="D287" s="534">
        <v>5.65</v>
      </c>
    </row>
    <row r="288" spans="1:4">
      <c r="A288" s="54" t="s">
        <v>1353</v>
      </c>
      <c r="B288" s="54" t="s">
        <v>1353</v>
      </c>
      <c r="C288" s="54" t="s">
        <v>1354</v>
      </c>
      <c r="D288" s="534">
        <v>0.69299999999999995</v>
      </c>
    </row>
    <row r="289" spans="1:4">
      <c r="A289" s="54" t="s">
        <v>1355</v>
      </c>
      <c r="B289" s="54" t="s">
        <v>1355</v>
      </c>
      <c r="C289" s="54" t="s">
        <v>1356</v>
      </c>
      <c r="D289" s="534">
        <v>1.26</v>
      </c>
    </row>
    <row r="290" spans="1:4">
      <c r="A290" s="54" t="s">
        <v>1357</v>
      </c>
      <c r="B290" s="54" t="s">
        <v>1357</v>
      </c>
      <c r="C290" s="54" t="s">
        <v>1358</v>
      </c>
      <c r="D290" s="534">
        <v>1.26</v>
      </c>
    </row>
    <row r="291" spans="1:4">
      <c r="A291" s="54" t="s">
        <v>1359</v>
      </c>
      <c r="B291" s="54" t="s">
        <v>1359</v>
      </c>
      <c r="C291" s="54" t="s">
        <v>1360</v>
      </c>
      <c r="D291" s="534">
        <v>1.26</v>
      </c>
    </row>
    <row r="292" spans="1:4">
      <c r="A292" s="54" t="s">
        <v>1361</v>
      </c>
      <c r="B292" s="54" t="s">
        <v>1361</v>
      </c>
      <c r="C292" s="54" t="s">
        <v>1362</v>
      </c>
      <c r="D292" s="534">
        <v>1.31</v>
      </c>
    </row>
    <row r="293" spans="1:4">
      <c r="A293" s="54" t="s">
        <v>1363</v>
      </c>
      <c r="B293" s="54" t="s">
        <v>1363</v>
      </c>
      <c r="C293" s="54" t="s">
        <v>1364</v>
      </c>
      <c r="D293" s="534">
        <v>2.6280000000000001</v>
      </c>
    </row>
    <row r="294" spans="1:4">
      <c r="A294" s="54" t="s">
        <v>1365</v>
      </c>
      <c r="B294" s="54" t="s">
        <v>1365</v>
      </c>
      <c r="C294" s="54" t="s">
        <v>1366</v>
      </c>
      <c r="D294" s="534">
        <v>2.7679999999999998</v>
      </c>
    </row>
    <row r="295" spans="1:4">
      <c r="A295" s="54" t="s">
        <v>1367</v>
      </c>
      <c r="B295" s="54" t="s">
        <v>1367</v>
      </c>
      <c r="C295" s="54" t="s">
        <v>1368</v>
      </c>
      <c r="D295" s="534">
        <v>1.31</v>
      </c>
    </row>
    <row r="296" spans="1:4">
      <c r="A296" s="54" t="s">
        <v>1369</v>
      </c>
      <c r="B296" s="54" t="s">
        <v>1369</v>
      </c>
      <c r="C296" s="54" t="s">
        <v>1370</v>
      </c>
      <c r="D296" s="534">
        <v>1.36</v>
      </c>
    </row>
    <row r="297" spans="1:4">
      <c r="A297" s="54" t="s">
        <v>1371</v>
      </c>
      <c r="B297" s="54" t="s">
        <v>1371</v>
      </c>
      <c r="C297" s="54" t="s">
        <v>1372</v>
      </c>
      <c r="D297" s="534">
        <v>1.36</v>
      </c>
    </row>
    <row r="298" spans="1:4">
      <c r="A298" s="54" t="s">
        <v>1373</v>
      </c>
      <c r="B298" s="54" t="s">
        <v>1373</v>
      </c>
      <c r="C298" s="54" t="s">
        <v>1374</v>
      </c>
      <c r="D298" s="534">
        <v>3.5150000000000001</v>
      </c>
    </row>
    <row r="299" spans="1:4">
      <c r="A299" s="54" t="s">
        <v>1375</v>
      </c>
      <c r="B299" s="54" t="s">
        <v>1375</v>
      </c>
      <c r="C299" s="54" t="s">
        <v>1376</v>
      </c>
      <c r="D299" s="534">
        <v>3.25</v>
      </c>
    </row>
    <row r="300" spans="1:4">
      <c r="A300" s="54" t="s">
        <v>1377</v>
      </c>
      <c r="B300" s="54" t="s">
        <v>1377</v>
      </c>
      <c r="C300" s="54" t="s">
        <v>1378</v>
      </c>
      <c r="D300" s="534">
        <v>2.931</v>
      </c>
    </row>
    <row r="301" spans="1:4">
      <c r="A301" s="54" t="s">
        <v>1379</v>
      </c>
      <c r="B301" s="54" t="s">
        <v>1379</v>
      </c>
      <c r="C301" s="54" t="s">
        <v>1380</v>
      </c>
      <c r="D301" s="534">
        <v>3.2669999999999999</v>
      </c>
    </row>
    <row r="302" spans="1:4">
      <c r="A302" s="54" t="s">
        <v>1381</v>
      </c>
      <c r="B302" s="54" t="s">
        <v>1381</v>
      </c>
      <c r="C302" s="54" t="s">
        <v>1382</v>
      </c>
      <c r="D302" s="534">
        <v>3.1259999999999999</v>
      </c>
    </row>
    <row r="303" spans="1:4">
      <c r="A303" s="54" t="s">
        <v>1383</v>
      </c>
      <c r="B303" s="54" t="s">
        <v>1383</v>
      </c>
      <c r="C303" s="54" t="s">
        <v>1384</v>
      </c>
      <c r="D303" s="534">
        <v>3.4390000000000001</v>
      </c>
    </row>
    <row r="304" spans="1:4">
      <c r="A304" s="54" t="s">
        <v>1385</v>
      </c>
      <c r="B304" s="54" t="s">
        <v>1385</v>
      </c>
      <c r="C304" s="54" t="s">
        <v>1386</v>
      </c>
      <c r="D304" s="534">
        <v>2.6230000000000002</v>
      </c>
    </row>
    <row r="305" spans="1:4">
      <c r="A305" s="54" t="s">
        <v>1387</v>
      </c>
      <c r="B305" s="54" t="s">
        <v>1387</v>
      </c>
      <c r="C305" s="54" t="s">
        <v>1388</v>
      </c>
      <c r="D305" s="534">
        <v>2.9319999999999999</v>
      </c>
    </row>
    <row r="306" spans="1:4">
      <c r="A306" s="54" t="s">
        <v>1389</v>
      </c>
      <c r="B306" s="54" t="s">
        <v>1389</v>
      </c>
      <c r="C306" s="54" t="s">
        <v>1390</v>
      </c>
      <c r="D306" s="534">
        <v>2.5739999999999998</v>
      </c>
    </row>
    <row r="307" spans="1:4">
      <c r="A307" s="54" t="s">
        <v>1391</v>
      </c>
      <c r="B307" s="54" t="s">
        <v>1391</v>
      </c>
      <c r="C307" s="54" t="s">
        <v>1392</v>
      </c>
      <c r="D307" s="534">
        <v>2.8879999999999999</v>
      </c>
    </row>
    <row r="308" spans="1:4">
      <c r="A308" s="54" t="s">
        <v>1393</v>
      </c>
      <c r="B308" s="54" t="s">
        <v>1393</v>
      </c>
      <c r="C308" s="54" t="s">
        <v>1394</v>
      </c>
      <c r="D308" s="534">
        <v>2.2610000000000001</v>
      </c>
    </row>
    <row r="309" spans="1:4">
      <c r="A309" s="54" t="s">
        <v>1395</v>
      </c>
      <c r="B309" s="54" t="s">
        <v>1395</v>
      </c>
      <c r="C309" s="54" t="s">
        <v>1396</v>
      </c>
      <c r="D309" s="534">
        <v>2.2610000000000001</v>
      </c>
    </row>
    <row r="310" spans="1:4">
      <c r="A310" s="54" t="s">
        <v>1397</v>
      </c>
      <c r="B310" s="54" t="s">
        <v>1397</v>
      </c>
      <c r="C310" s="54" t="s">
        <v>1398</v>
      </c>
      <c r="D310" s="534">
        <v>2.2610000000000001</v>
      </c>
    </row>
    <row r="311" spans="1:4">
      <c r="A311" s="54" t="s">
        <v>1399</v>
      </c>
      <c r="B311" s="54" t="s">
        <v>1399</v>
      </c>
      <c r="C311" s="54" t="s">
        <v>1400</v>
      </c>
      <c r="D311" s="534">
        <v>0.56299999999999994</v>
      </c>
    </row>
    <row r="312" spans="1:4">
      <c r="A312" s="54" t="s">
        <v>1401</v>
      </c>
      <c r="B312" s="54" t="s">
        <v>1401</v>
      </c>
      <c r="C312" s="54" t="s">
        <v>1402</v>
      </c>
      <c r="D312" s="534">
        <v>0.443</v>
      </c>
    </row>
    <row r="313" spans="1:4">
      <c r="A313" s="54" t="s">
        <v>1403</v>
      </c>
      <c r="B313" s="54" t="s">
        <v>1403</v>
      </c>
      <c r="C313" s="54" t="s">
        <v>1404</v>
      </c>
      <c r="D313" s="534">
        <v>0.46500000000000002</v>
      </c>
    </row>
    <row r="314" spans="1:4">
      <c r="A314" s="54" t="s">
        <v>1405</v>
      </c>
      <c r="B314" s="54" t="s">
        <v>1405</v>
      </c>
      <c r="C314" s="54" t="s">
        <v>1406</v>
      </c>
      <c r="D314" s="534">
        <v>0.75700000000000001</v>
      </c>
    </row>
    <row r="315" spans="1:4">
      <c r="A315" s="54" t="s">
        <v>1407</v>
      </c>
      <c r="B315" s="54" t="s">
        <v>1407</v>
      </c>
      <c r="C315" s="54" t="s">
        <v>1408</v>
      </c>
      <c r="D315" s="534">
        <v>0.71299999999999997</v>
      </c>
    </row>
    <row r="316" spans="1:4">
      <c r="A316" s="54" t="s">
        <v>1409</v>
      </c>
      <c r="B316" s="54" t="s">
        <v>1409</v>
      </c>
      <c r="C316" s="54" t="s">
        <v>1410</v>
      </c>
      <c r="D316" s="534">
        <v>0.71299999999999997</v>
      </c>
    </row>
    <row r="317" spans="1:4">
      <c r="A317" s="54" t="s">
        <v>1411</v>
      </c>
      <c r="B317" s="54" t="s">
        <v>1411</v>
      </c>
      <c r="C317" s="54" t="s">
        <v>1412</v>
      </c>
      <c r="D317" s="534">
        <v>0.84299999999999997</v>
      </c>
    </row>
    <row r="318" spans="1:4">
      <c r="A318" s="54" t="s">
        <v>1413</v>
      </c>
      <c r="B318" s="54" t="s">
        <v>1413</v>
      </c>
      <c r="C318" s="54" t="s">
        <v>1414</v>
      </c>
      <c r="D318" s="534">
        <v>0.84299999999999997</v>
      </c>
    </row>
    <row r="319" spans="1:4">
      <c r="A319" s="54" t="s">
        <v>1415</v>
      </c>
      <c r="B319" s="54" t="s">
        <v>1415</v>
      </c>
      <c r="C319" s="54" t="s">
        <v>1416</v>
      </c>
      <c r="D319" s="534">
        <v>1.514</v>
      </c>
    </row>
    <row r="320" spans="1:4">
      <c r="A320" s="54" t="s">
        <v>1417</v>
      </c>
      <c r="B320" s="54" t="s">
        <v>1417</v>
      </c>
      <c r="C320" s="54" t="s">
        <v>1418</v>
      </c>
      <c r="D320" s="534">
        <v>1.514</v>
      </c>
    </row>
    <row r="321" spans="1:4">
      <c r="A321" s="54" t="s">
        <v>1419</v>
      </c>
      <c r="B321" s="54" t="s">
        <v>1419</v>
      </c>
      <c r="C321" s="54" t="s">
        <v>1420</v>
      </c>
      <c r="D321" s="534">
        <v>1.514</v>
      </c>
    </row>
    <row r="322" spans="1:4">
      <c r="A322" s="54" t="s">
        <v>1421</v>
      </c>
      <c r="B322" s="54" t="s">
        <v>1421</v>
      </c>
      <c r="C322" s="54" t="s">
        <v>1422</v>
      </c>
      <c r="D322" s="534">
        <v>1.514</v>
      </c>
    </row>
    <row r="323" spans="1:4">
      <c r="A323" s="54" t="s">
        <v>1423</v>
      </c>
      <c r="B323" s="54" t="s">
        <v>1423</v>
      </c>
      <c r="C323" s="54" t="s">
        <v>1424</v>
      </c>
      <c r="D323" s="534">
        <v>1.514</v>
      </c>
    </row>
    <row r="324" spans="1:4">
      <c r="A324" s="54" t="s">
        <v>1425</v>
      </c>
      <c r="B324" s="54" t="s">
        <v>1425</v>
      </c>
      <c r="C324" s="54" t="s">
        <v>1426</v>
      </c>
      <c r="D324" s="534">
        <v>1.514</v>
      </c>
    </row>
    <row r="325" spans="1:4">
      <c r="A325" s="54" t="s">
        <v>1427</v>
      </c>
      <c r="B325" s="54" t="s">
        <v>1427</v>
      </c>
      <c r="C325" s="54" t="s">
        <v>1428</v>
      </c>
      <c r="D325" s="534">
        <v>0.47</v>
      </c>
    </row>
    <row r="326" spans="1:4">
      <c r="A326" s="54" t="s">
        <v>1429</v>
      </c>
      <c r="B326" s="54" t="s">
        <v>1429</v>
      </c>
      <c r="C326" s="54" t="s">
        <v>1402</v>
      </c>
      <c r="D326" s="534">
        <v>0.443</v>
      </c>
    </row>
    <row r="327" spans="1:4">
      <c r="A327" s="54" t="s">
        <v>1430</v>
      </c>
      <c r="B327" s="54" t="s">
        <v>1430</v>
      </c>
      <c r="C327" s="54" t="s">
        <v>1431</v>
      </c>
      <c r="D327" s="534">
        <v>0.35699999999999998</v>
      </c>
    </row>
    <row r="328" spans="1:4">
      <c r="A328" s="54" t="s">
        <v>1432</v>
      </c>
      <c r="B328" s="54" t="s">
        <v>1432</v>
      </c>
      <c r="C328" s="54" t="s">
        <v>1433</v>
      </c>
      <c r="D328" s="534">
        <v>0.63900000000000001</v>
      </c>
    </row>
    <row r="329" spans="1:4">
      <c r="A329" s="54" t="s">
        <v>1434</v>
      </c>
      <c r="B329" s="54" t="s">
        <v>1434</v>
      </c>
      <c r="C329" s="54" t="s">
        <v>1435</v>
      </c>
      <c r="D329" s="534">
        <v>2.3460000000000001</v>
      </c>
    </row>
    <row r="330" spans="1:4">
      <c r="A330" s="54" t="s">
        <v>1436</v>
      </c>
      <c r="B330" s="54" t="s">
        <v>1436</v>
      </c>
      <c r="C330" s="54" t="s">
        <v>1437</v>
      </c>
      <c r="D330" s="534">
        <v>2.125</v>
      </c>
    </row>
    <row r="331" spans="1:4">
      <c r="A331" s="54" t="s">
        <v>1438</v>
      </c>
      <c r="B331" s="54" t="s">
        <v>1438</v>
      </c>
      <c r="C331" s="54" t="s">
        <v>1439</v>
      </c>
      <c r="D331" s="534">
        <v>2.1909999999999998</v>
      </c>
    </row>
    <row r="332" spans="1:4">
      <c r="A332" s="54" t="s">
        <v>1440</v>
      </c>
      <c r="B332" s="54" t="s">
        <v>1440</v>
      </c>
      <c r="C332" s="54" t="s">
        <v>1441</v>
      </c>
      <c r="D332" s="534">
        <v>2.1909999999999998</v>
      </c>
    </row>
    <row r="333" spans="1:4">
      <c r="A333" s="54" t="s">
        <v>1442</v>
      </c>
      <c r="B333" s="54" t="s">
        <v>1442</v>
      </c>
      <c r="C333" s="54" t="s">
        <v>1443</v>
      </c>
      <c r="D333" s="534">
        <v>2.81</v>
      </c>
    </row>
    <row r="334" spans="1:4">
      <c r="A334" s="54" t="s">
        <v>1444</v>
      </c>
      <c r="B334" s="54" t="s">
        <v>1444</v>
      </c>
      <c r="C334" s="54" t="s">
        <v>1445</v>
      </c>
      <c r="D334" s="534">
        <v>3.5150000000000001</v>
      </c>
    </row>
    <row r="335" spans="1:4">
      <c r="A335" s="54" t="s">
        <v>1446</v>
      </c>
      <c r="B335" s="54" t="s">
        <v>1446</v>
      </c>
      <c r="C335" s="54" t="s">
        <v>1447</v>
      </c>
      <c r="D335" s="534">
        <v>0.78900000000000003</v>
      </c>
    </row>
    <row r="336" spans="1:4">
      <c r="A336" s="54" t="s">
        <v>1448</v>
      </c>
      <c r="B336" s="54" t="s">
        <v>1448</v>
      </c>
      <c r="C336" s="54" t="s">
        <v>1449</v>
      </c>
      <c r="D336" s="534">
        <v>0.78900000000000003</v>
      </c>
    </row>
    <row r="337" spans="1:4">
      <c r="A337" s="54" t="s">
        <v>1450</v>
      </c>
      <c r="B337" s="54" t="s">
        <v>1450</v>
      </c>
      <c r="C337" s="54" t="s">
        <v>1451</v>
      </c>
      <c r="D337" s="534">
        <v>0.78900000000000003</v>
      </c>
    </row>
    <row r="338" spans="1:4">
      <c r="A338" s="54" t="s">
        <v>1452</v>
      </c>
      <c r="B338" s="54" t="s">
        <v>1452</v>
      </c>
      <c r="C338" s="54" t="s">
        <v>1453</v>
      </c>
      <c r="D338" s="534">
        <v>0.78900000000000003</v>
      </c>
    </row>
    <row r="339" spans="1:4">
      <c r="A339" s="54" t="s">
        <v>1454</v>
      </c>
      <c r="B339" s="54" t="s">
        <v>1454</v>
      </c>
      <c r="C339" s="54" t="s">
        <v>1455</v>
      </c>
      <c r="D339" s="534">
        <v>0.78900000000000003</v>
      </c>
    </row>
    <row r="340" spans="1:4">
      <c r="A340" s="54" t="s">
        <v>1456</v>
      </c>
      <c r="B340" s="54" t="s">
        <v>1456</v>
      </c>
      <c r="C340" s="54" t="s">
        <v>1457</v>
      </c>
      <c r="D340" s="534">
        <v>6.62</v>
      </c>
    </row>
    <row r="341" spans="1:4">
      <c r="A341" s="54" t="s">
        <v>1458</v>
      </c>
      <c r="B341" s="54" t="s">
        <v>1458</v>
      </c>
      <c r="C341" s="54" t="s">
        <v>1459</v>
      </c>
      <c r="D341" s="534">
        <v>7.24</v>
      </c>
    </row>
    <row r="342" spans="1:4">
      <c r="A342" s="54" t="s">
        <v>1460</v>
      </c>
      <c r="B342" s="54" t="s">
        <v>1460</v>
      </c>
      <c r="C342" s="54" t="s">
        <v>1461</v>
      </c>
      <c r="D342" s="534">
        <v>6.59</v>
      </c>
    </row>
    <row r="343" spans="1:4">
      <c r="A343" s="54" t="s">
        <v>1462</v>
      </c>
      <c r="B343" s="54" t="s">
        <v>1462</v>
      </c>
      <c r="C343" s="54" t="s">
        <v>1463</v>
      </c>
      <c r="D343" s="534">
        <v>7.29</v>
      </c>
    </row>
    <row r="344" spans="1:4">
      <c r="A344" s="54" t="s">
        <v>1464</v>
      </c>
      <c r="B344" s="54" t="s">
        <v>1464</v>
      </c>
      <c r="C344" s="54" t="s">
        <v>1465</v>
      </c>
      <c r="D344" s="534">
        <v>0.56000000000000005</v>
      </c>
    </row>
    <row r="345" spans="1:4">
      <c r="A345" s="54" t="s">
        <v>1466</v>
      </c>
      <c r="B345" s="54" t="s">
        <v>1466</v>
      </c>
      <c r="C345" s="54" t="s">
        <v>1467</v>
      </c>
      <c r="D345" s="534">
        <v>2.35</v>
      </c>
    </row>
    <row r="346" spans="1:4">
      <c r="A346" s="54" t="s">
        <v>1468</v>
      </c>
      <c r="B346" s="54" t="s">
        <v>1468</v>
      </c>
      <c r="C346" s="54" t="s">
        <v>1469</v>
      </c>
      <c r="D346" s="534">
        <v>0.69</v>
      </c>
    </row>
    <row r="347" spans="1:4">
      <c r="A347" s="54" t="s">
        <v>1470</v>
      </c>
      <c r="B347" s="54" t="s">
        <v>1470</v>
      </c>
      <c r="C347" s="54" t="s">
        <v>1471</v>
      </c>
      <c r="D347" s="534">
        <v>0.65</v>
      </c>
    </row>
    <row r="348" spans="1:4">
      <c r="A348" s="54" t="s">
        <v>1472</v>
      </c>
      <c r="B348" s="54" t="s">
        <v>1472</v>
      </c>
      <c r="C348" s="54" t="s">
        <v>1469</v>
      </c>
      <c r="D348" s="534">
        <v>0.66</v>
      </c>
    </row>
    <row r="349" spans="1:4">
      <c r="A349" s="54" t="s">
        <v>1473</v>
      </c>
      <c r="B349" s="54" t="s">
        <v>1473</v>
      </c>
      <c r="C349" s="54" t="s">
        <v>1474</v>
      </c>
      <c r="D349" s="534">
        <v>0.62</v>
      </c>
    </row>
    <row r="350" spans="1:4">
      <c r="A350" s="54" t="s">
        <v>1475</v>
      </c>
      <c r="B350" s="54" t="s">
        <v>1475</v>
      </c>
      <c r="C350" s="54" t="s">
        <v>7215</v>
      </c>
      <c r="D350" s="534">
        <v>1.03</v>
      </c>
    </row>
    <row r="351" spans="1:4">
      <c r="A351" s="54" t="s">
        <v>1476</v>
      </c>
      <c r="B351" s="54" t="s">
        <v>1476</v>
      </c>
      <c r="C351" s="54" t="s">
        <v>7216</v>
      </c>
      <c r="D351" s="534">
        <v>1.03</v>
      </c>
    </row>
    <row r="352" spans="1:4">
      <c r="A352" s="54" t="s">
        <v>1477</v>
      </c>
      <c r="B352" s="54" t="s">
        <v>1477</v>
      </c>
      <c r="C352" s="54" t="s">
        <v>1478</v>
      </c>
      <c r="D352" s="534">
        <v>1.1319999999999999</v>
      </c>
    </row>
    <row r="353" spans="1:4">
      <c r="A353" s="54" t="s">
        <v>1479</v>
      </c>
      <c r="B353" s="54" t="s">
        <v>1479</v>
      </c>
      <c r="C353" s="54" t="s">
        <v>1480</v>
      </c>
      <c r="D353" s="534">
        <v>0.71</v>
      </c>
    </row>
    <row r="354" spans="1:4">
      <c r="A354" s="54" t="s">
        <v>1481</v>
      </c>
      <c r="B354" s="54" t="s">
        <v>1481</v>
      </c>
      <c r="C354" s="54" t="s">
        <v>1482</v>
      </c>
      <c r="D354" s="534">
        <v>0.71</v>
      </c>
    </row>
    <row r="355" spans="1:4">
      <c r="A355" s="54" t="s">
        <v>1483</v>
      </c>
      <c r="B355" s="54" t="s">
        <v>1483</v>
      </c>
      <c r="C355" s="54" t="s">
        <v>1484</v>
      </c>
      <c r="D355" s="534">
        <v>20.173999999999999</v>
      </c>
    </row>
    <row r="356" spans="1:4">
      <c r="A356" s="54" t="s">
        <v>1485</v>
      </c>
      <c r="B356" s="54" t="s">
        <v>1485</v>
      </c>
      <c r="C356" s="54" t="s">
        <v>1486</v>
      </c>
      <c r="D356" s="534">
        <v>20.173999999999999</v>
      </c>
    </row>
    <row r="357" spans="1:4">
      <c r="A357" s="54" t="s">
        <v>1487</v>
      </c>
      <c r="B357" s="54" t="s">
        <v>1487</v>
      </c>
      <c r="C357" s="54" t="s">
        <v>1488</v>
      </c>
      <c r="D357" s="534">
        <v>61.536000000000001</v>
      </c>
    </row>
    <row r="358" spans="1:4">
      <c r="A358" s="54" t="s">
        <v>1489</v>
      </c>
      <c r="B358" s="54" t="s">
        <v>1489</v>
      </c>
      <c r="C358" s="54" t="s">
        <v>1490</v>
      </c>
      <c r="D358" s="534">
        <v>61.536000000000001</v>
      </c>
    </row>
    <row r="359" spans="1:4">
      <c r="A359" s="54" t="s">
        <v>1491</v>
      </c>
      <c r="B359" s="54" t="s">
        <v>1491</v>
      </c>
      <c r="C359" s="54" t="s">
        <v>1492</v>
      </c>
      <c r="D359" s="534">
        <v>71.899000000000001</v>
      </c>
    </row>
    <row r="360" spans="1:4">
      <c r="A360" s="54" t="s">
        <v>1493</v>
      </c>
      <c r="B360" s="54" t="s">
        <v>1493</v>
      </c>
      <c r="C360" s="54" t="s">
        <v>1494</v>
      </c>
      <c r="D360" s="534">
        <v>71.899000000000001</v>
      </c>
    </row>
    <row r="361" spans="1:4">
      <c r="A361" s="54" t="s">
        <v>1495</v>
      </c>
      <c r="B361" s="54" t="s">
        <v>1495</v>
      </c>
      <c r="C361" s="54" t="s">
        <v>1496</v>
      </c>
      <c r="D361" s="534">
        <v>71.899000000000001</v>
      </c>
    </row>
    <row r="362" spans="1:4">
      <c r="A362" s="54" t="s">
        <v>1497</v>
      </c>
      <c r="B362" s="54" t="s">
        <v>1497</v>
      </c>
      <c r="C362" s="54" t="s">
        <v>1498</v>
      </c>
      <c r="D362" s="534">
        <v>71.899000000000001</v>
      </c>
    </row>
    <row r="363" spans="1:4">
      <c r="A363" s="54" t="s">
        <v>1499</v>
      </c>
      <c r="B363" s="54" t="s">
        <v>1499</v>
      </c>
      <c r="C363" s="54" t="s">
        <v>1500</v>
      </c>
      <c r="D363" s="534">
        <v>71.899000000000001</v>
      </c>
    </row>
    <row r="364" spans="1:4">
      <c r="A364" s="54" t="s">
        <v>1501</v>
      </c>
      <c r="B364" s="54" t="s">
        <v>1501</v>
      </c>
      <c r="C364" s="54" t="s">
        <v>1502</v>
      </c>
      <c r="D364" s="534">
        <v>71.899000000000001</v>
      </c>
    </row>
    <row r="365" spans="1:4">
      <c r="A365" s="54" t="s">
        <v>1503</v>
      </c>
      <c r="B365" s="54" t="s">
        <v>1503</v>
      </c>
      <c r="C365" s="54" t="s">
        <v>1504</v>
      </c>
      <c r="D365" s="534">
        <v>71.899000000000001</v>
      </c>
    </row>
    <row r="366" spans="1:4">
      <c r="A366" s="54" t="s">
        <v>1505</v>
      </c>
      <c r="B366" s="54" t="s">
        <v>1505</v>
      </c>
      <c r="C366" s="54" t="s">
        <v>1506</v>
      </c>
      <c r="D366" s="534">
        <v>71.899000000000001</v>
      </c>
    </row>
    <row r="367" spans="1:4">
      <c r="A367" s="54" t="s">
        <v>1507</v>
      </c>
      <c r="B367" s="54" t="s">
        <v>1507</v>
      </c>
      <c r="C367" s="54" t="s">
        <v>1508</v>
      </c>
      <c r="D367" s="534">
        <v>124.81399999999999</v>
      </c>
    </row>
    <row r="368" spans="1:4">
      <c r="A368" s="54" t="s">
        <v>1509</v>
      </c>
      <c r="B368" s="54" t="s">
        <v>1509</v>
      </c>
      <c r="C368" s="54" t="s">
        <v>7217</v>
      </c>
      <c r="D368" s="534">
        <v>71.899000000000001</v>
      </c>
    </row>
    <row r="369" spans="1:4">
      <c r="A369" s="54" t="s">
        <v>1510</v>
      </c>
      <c r="B369" s="54" t="s">
        <v>1510</v>
      </c>
      <c r="C369" s="54" t="s">
        <v>7218</v>
      </c>
      <c r="D369" s="534">
        <v>71.899000000000001</v>
      </c>
    </row>
    <row r="370" spans="1:4">
      <c r="A370" s="54" t="s">
        <v>1511</v>
      </c>
      <c r="B370" s="54" t="s">
        <v>1511</v>
      </c>
      <c r="C370" s="54" t="s">
        <v>7219</v>
      </c>
      <c r="D370" s="534">
        <v>71.899000000000001</v>
      </c>
    </row>
    <row r="371" spans="1:4">
      <c r="A371" s="54" t="s">
        <v>1512</v>
      </c>
      <c r="B371" s="54" t="s">
        <v>1512</v>
      </c>
      <c r="C371" s="54" t="s">
        <v>7220</v>
      </c>
      <c r="D371" s="534">
        <v>71.899000000000001</v>
      </c>
    </row>
    <row r="372" spans="1:4">
      <c r="A372" s="54" t="s">
        <v>1513</v>
      </c>
      <c r="B372" s="54" t="s">
        <v>1513</v>
      </c>
      <c r="C372" s="54" t="s">
        <v>7221</v>
      </c>
      <c r="D372" s="534">
        <v>71.899000000000001</v>
      </c>
    </row>
    <row r="373" spans="1:4">
      <c r="A373" s="54" t="s">
        <v>1514</v>
      </c>
      <c r="B373" s="54" t="s">
        <v>1514</v>
      </c>
      <c r="C373" s="54" t="s">
        <v>1515</v>
      </c>
      <c r="D373" s="534">
        <v>14.897</v>
      </c>
    </row>
    <row r="374" spans="1:4">
      <c r="A374" s="54" t="s">
        <v>1516</v>
      </c>
      <c r="B374" s="54" t="s">
        <v>1516</v>
      </c>
      <c r="C374" s="54" t="s">
        <v>1517</v>
      </c>
      <c r="D374" s="534">
        <v>11.497999999999999</v>
      </c>
    </row>
    <row r="375" spans="1:4">
      <c r="A375" s="54" t="s">
        <v>1518</v>
      </c>
      <c r="B375" s="54" t="s">
        <v>1518</v>
      </c>
      <c r="C375" s="54" t="s">
        <v>1519</v>
      </c>
      <c r="D375" s="534">
        <v>14.762</v>
      </c>
    </row>
    <row r="376" spans="1:4">
      <c r="A376" s="54" t="s">
        <v>1520</v>
      </c>
      <c r="B376" s="54" t="s">
        <v>1520</v>
      </c>
      <c r="C376" s="54" t="s">
        <v>1521</v>
      </c>
      <c r="D376" s="534">
        <v>24.12</v>
      </c>
    </row>
    <row r="377" spans="1:4">
      <c r="A377" s="54" t="s">
        <v>1522</v>
      </c>
      <c r="B377" s="54" t="s">
        <v>1522</v>
      </c>
      <c r="C377" s="54" t="s">
        <v>1523</v>
      </c>
      <c r="D377" s="534">
        <v>28.882999999999999</v>
      </c>
    </row>
    <row r="378" spans="1:4">
      <c r="A378" s="54" t="s">
        <v>1524</v>
      </c>
      <c r="B378" s="54" t="s">
        <v>1524</v>
      </c>
      <c r="C378" s="54" t="s">
        <v>1525</v>
      </c>
      <c r="D378" s="534">
        <v>8.202</v>
      </c>
    </row>
    <row r="379" spans="1:4">
      <c r="A379" s="54" t="s">
        <v>1526</v>
      </c>
      <c r="B379" s="54" t="s">
        <v>1526</v>
      </c>
      <c r="C379" s="54" t="s">
        <v>1527</v>
      </c>
      <c r="D379" s="534">
        <v>8.9510000000000005</v>
      </c>
    </row>
    <row r="380" spans="1:4">
      <c r="A380" s="54" t="s">
        <v>1528</v>
      </c>
      <c r="B380" s="54" t="s">
        <v>1528</v>
      </c>
      <c r="C380" s="54" t="s">
        <v>1529</v>
      </c>
      <c r="D380" s="534">
        <v>9.766</v>
      </c>
    </row>
    <row r="381" spans="1:4">
      <c r="A381" s="54" t="s">
        <v>1530</v>
      </c>
      <c r="B381" s="54" t="s">
        <v>1530</v>
      </c>
      <c r="C381" s="54" t="s">
        <v>1531</v>
      </c>
      <c r="D381" s="534">
        <v>11.928000000000001</v>
      </c>
    </row>
    <row r="382" spans="1:4">
      <c r="A382" s="54" t="s">
        <v>1532</v>
      </c>
      <c r="B382" s="54" t="s">
        <v>1532</v>
      </c>
      <c r="C382" s="54" t="s">
        <v>1533</v>
      </c>
      <c r="D382" s="534">
        <v>26.917999999999999</v>
      </c>
    </row>
    <row r="383" spans="1:4">
      <c r="A383" s="54" t="s">
        <v>1534</v>
      </c>
      <c r="B383" s="54" t="s">
        <v>1534</v>
      </c>
      <c r="C383" s="54" t="s">
        <v>1535</v>
      </c>
      <c r="D383" s="534">
        <v>27.388999999999999</v>
      </c>
    </row>
    <row r="384" spans="1:4">
      <c r="A384" s="54" t="s">
        <v>1536</v>
      </c>
      <c r="B384" s="54" t="s">
        <v>1536</v>
      </c>
      <c r="C384" s="54" t="s">
        <v>1537</v>
      </c>
      <c r="D384" s="534">
        <v>32.128999999999998</v>
      </c>
    </row>
    <row r="385" spans="1:4">
      <c r="A385" s="54" t="s">
        <v>1538</v>
      </c>
      <c r="B385" s="54" t="s">
        <v>1538</v>
      </c>
      <c r="C385" s="54" t="s">
        <v>1539</v>
      </c>
      <c r="D385" s="534">
        <v>38.765999999999998</v>
      </c>
    </row>
    <row r="386" spans="1:4">
      <c r="A386" s="54" t="s">
        <v>1540</v>
      </c>
      <c r="B386" s="54" t="s">
        <v>1540</v>
      </c>
      <c r="C386" s="54" t="s">
        <v>1541</v>
      </c>
      <c r="D386" s="534">
        <v>14.736000000000001</v>
      </c>
    </row>
    <row r="387" spans="1:4">
      <c r="A387" s="54" t="s">
        <v>1542</v>
      </c>
      <c r="B387" s="54" t="s">
        <v>1542</v>
      </c>
      <c r="C387" s="54" t="s">
        <v>1543</v>
      </c>
      <c r="D387" s="534">
        <v>16.587</v>
      </c>
    </row>
    <row r="388" spans="1:4">
      <c r="A388" s="54" t="s">
        <v>1544</v>
      </c>
      <c r="B388" s="54" t="s">
        <v>1544</v>
      </c>
      <c r="C388" s="54" t="s">
        <v>1545</v>
      </c>
      <c r="D388" s="534">
        <v>20.602</v>
      </c>
    </row>
    <row r="389" spans="1:4">
      <c r="A389" s="54" t="s">
        <v>1546</v>
      </c>
      <c r="B389" s="54" t="s">
        <v>1546</v>
      </c>
      <c r="C389" s="54" t="s">
        <v>1547</v>
      </c>
      <c r="D389" s="534">
        <v>24.881</v>
      </c>
    </row>
    <row r="390" spans="1:4">
      <c r="A390" s="54" t="s">
        <v>1548</v>
      </c>
      <c r="B390" s="54" t="s">
        <v>1548</v>
      </c>
      <c r="C390" s="54" t="s">
        <v>1549</v>
      </c>
      <c r="D390" s="534">
        <v>42.057000000000002</v>
      </c>
    </row>
    <row r="391" spans="1:4">
      <c r="A391" s="54" t="s">
        <v>1550</v>
      </c>
      <c r="B391" s="54" t="s">
        <v>1550</v>
      </c>
      <c r="C391" s="54" t="s">
        <v>1551</v>
      </c>
      <c r="D391" s="534">
        <v>45.75</v>
      </c>
    </row>
    <row r="392" spans="1:4">
      <c r="A392" s="54" t="s">
        <v>1552</v>
      </c>
      <c r="B392" s="54" t="s">
        <v>1552</v>
      </c>
      <c r="C392" s="54" t="s">
        <v>1553</v>
      </c>
      <c r="D392" s="534">
        <v>65.228999999999999</v>
      </c>
    </row>
    <row r="393" spans="1:4">
      <c r="A393" s="54" t="s">
        <v>1554</v>
      </c>
      <c r="B393" s="54" t="s">
        <v>1554</v>
      </c>
      <c r="C393" s="54" t="s">
        <v>1555</v>
      </c>
      <c r="D393" s="534">
        <v>81.412000000000006</v>
      </c>
    </row>
    <row r="394" spans="1:4">
      <c r="A394" s="54" t="s">
        <v>1556</v>
      </c>
      <c r="B394" s="54" t="s">
        <v>1556</v>
      </c>
      <c r="C394" s="54" t="s">
        <v>1557</v>
      </c>
      <c r="D394" s="534">
        <v>0.496</v>
      </c>
    </row>
    <row r="395" spans="1:4">
      <c r="A395" s="54" t="s">
        <v>1558</v>
      </c>
      <c r="B395" s="54" t="s">
        <v>1558</v>
      </c>
      <c r="C395" s="54" t="s">
        <v>1559</v>
      </c>
      <c r="D395" s="534">
        <v>0.57299999999999995</v>
      </c>
    </row>
    <row r="396" spans="1:4">
      <c r="A396" s="54" t="s">
        <v>1560</v>
      </c>
      <c r="B396" s="54" t="s">
        <v>1560</v>
      </c>
      <c r="C396" s="54" t="s">
        <v>1561</v>
      </c>
      <c r="D396" s="534">
        <v>0.66100000000000003</v>
      </c>
    </row>
    <row r="397" spans="1:4">
      <c r="A397" s="54" t="s">
        <v>1562</v>
      </c>
      <c r="B397" s="54" t="s">
        <v>1562</v>
      </c>
      <c r="C397" s="54" t="s">
        <v>1563</v>
      </c>
      <c r="D397" s="534">
        <v>0.90400000000000003</v>
      </c>
    </row>
    <row r="398" spans="1:4">
      <c r="A398" s="54" t="s">
        <v>1564</v>
      </c>
      <c r="B398" s="54" t="s">
        <v>1564</v>
      </c>
      <c r="C398" s="54" t="s">
        <v>1565</v>
      </c>
      <c r="D398" s="534">
        <v>1.141</v>
      </c>
    </row>
    <row r="399" spans="1:4">
      <c r="A399" s="54" t="s">
        <v>1566</v>
      </c>
      <c r="B399" s="54" t="s">
        <v>1566</v>
      </c>
      <c r="C399" s="54" t="s">
        <v>1567</v>
      </c>
      <c r="D399" s="534">
        <v>1.5209999999999999</v>
      </c>
    </row>
    <row r="400" spans="1:4">
      <c r="A400" s="54" t="s">
        <v>1568</v>
      </c>
      <c r="B400" s="54" t="s">
        <v>1568</v>
      </c>
      <c r="C400" s="54" t="s">
        <v>1569</v>
      </c>
      <c r="D400" s="534">
        <v>1.786</v>
      </c>
    </row>
    <row r="401" spans="1:4">
      <c r="A401" s="54" t="s">
        <v>1570</v>
      </c>
      <c r="B401" s="54" t="s">
        <v>1570</v>
      </c>
      <c r="C401" s="54" t="s">
        <v>1571</v>
      </c>
      <c r="D401" s="534">
        <v>0.58399999999999996</v>
      </c>
    </row>
    <row r="402" spans="1:4">
      <c r="A402" s="54" t="s">
        <v>1572</v>
      </c>
      <c r="B402" s="54" t="s">
        <v>1572</v>
      </c>
      <c r="C402" s="54" t="s">
        <v>1573</v>
      </c>
      <c r="D402" s="534">
        <v>0.65100000000000002</v>
      </c>
    </row>
    <row r="403" spans="1:4">
      <c r="A403" s="54" t="s">
        <v>1574</v>
      </c>
      <c r="B403" s="54" t="s">
        <v>1574</v>
      </c>
      <c r="C403" s="54" t="s">
        <v>1575</v>
      </c>
      <c r="D403" s="534">
        <v>1.5880000000000001</v>
      </c>
    </row>
    <row r="404" spans="1:4">
      <c r="A404" s="54" t="s">
        <v>1576</v>
      </c>
      <c r="B404" s="54" t="s">
        <v>1576</v>
      </c>
      <c r="C404" s="54" t="s">
        <v>1577</v>
      </c>
      <c r="D404" s="674">
        <v>2.4076500000000003</v>
      </c>
    </row>
    <row r="405" spans="1:4">
      <c r="A405" s="54" t="s">
        <v>1578</v>
      </c>
      <c r="B405" s="54" t="s">
        <v>1578</v>
      </c>
      <c r="C405" s="54" t="s">
        <v>1579</v>
      </c>
      <c r="D405" s="674">
        <v>2.4990000000000001</v>
      </c>
    </row>
    <row r="406" spans="1:4">
      <c r="A406" s="54" t="s">
        <v>1580</v>
      </c>
      <c r="B406" s="54" t="s">
        <v>1580</v>
      </c>
      <c r="C406" s="54" t="s">
        <v>1581</v>
      </c>
      <c r="D406" s="674">
        <v>2.8728000000000002</v>
      </c>
    </row>
    <row r="407" spans="1:4">
      <c r="A407" s="54" t="s">
        <v>1582</v>
      </c>
      <c r="B407" s="54" t="s">
        <v>1582</v>
      </c>
      <c r="C407" s="54" t="s">
        <v>1583</v>
      </c>
      <c r="D407" s="674">
        <v>3.5101500000000003</v>
      </c>
    </row>
    <row r="408" spans="1:4">
      <c r="A408" s="54" t="s">
        <v>1584</v>
      </c>
      <c r="B408" s="54" t="s">
        <v>1584</v>
      </c>
      <c r="C408" s="54" t="s">
        <v>1585</v>
      </c>
      <c r="D408" s="674">
        <v>4.3722000000000003</v>
      </c>
    </row>
    <row r="409" spans="1:4">
      <c r="A409" s="54" t="s">
        <v>1586</v>
      </c>
      <c r="B409" s="54" t="s">
        <v>1586</v>
      </c>
      <c r="C409" s="54" t="s">
        <v>1587</v>
      </c>
      <c r="D409" s="674">
        <v>3.5101500000000003</v>
      </c>
    </row>
    <row r="410" spans="1:4">
      <c r="A410" s="54" t="s">
        <v>1588</v>
      </c>
      <c r="B410" s="54" t="s">
        <v>1588</v>
      </c>
      <c r="C410" s="54" t="s">
        <v>1589</v>
      </c>
      <c r="D410" s="674">
        <v>3.7821000000000002</v>
      </c>
    </row>
    <row r="411" spans="1:4">
      <c r="A411" s="54" t="s">
        <v>1590</v>
      </c>
      <c r="B411" s="54" t="s">
        <v>1590</v>
      </c>
      <c r="C411" s="54" t="s">
        <v>7222</v>
      </c>
      <c r="D411" s="674">
        <v>2.8454999999999999</v>
      </c>
    </row>
    <row r="412" spans="1:4">
      <c r="A412" s="54" t="s">
        <v>1591</v>
      </c>
      <c r="B412" s="54" t="s">
        <v>1591</v>
      </c>
      <c r="C412" s="54" t="s">
        <v>7223</v>
      </c>
      <c r="D412" s="674">
        <v>3.5910000000000002</v>
      </c>
    </row>
    <row r="413" spans="1:4">
      <c r="A413" s="54" t="s">
        <v>1592</v>
      </c>
      <c r="B413" s="54" t="s">
        <v>1592</v>
      </c>
      <c r="C413" s="54" t="s">
        <v>7224</v>
      </c>
      <c r="D413" s="674">
        <v>4.5255000000000001</v>
      </c>
    </row>
    <row r="414" spans="1:4">
      <c r="A414" s="54" t="s">
        <v>1593</v>
      </c>
      <c r="B414" s="54" t="s">
        <v>1593</v>
      </c>
      <c r="C414" s="54" t="s">
        <v>7225</v>
      </c>
      <c r="D414" s="674">
        <v>1.4762999999999999</v>
      </c>
    </row>
    <row r="415" spans="1:4">
      <c r="A415" s="54" t="s">
        <v>1594</v>
      </c>
      <c r="B415" s="54" t="s">
        <v>1594</v>
      </c>
      <c r="C415" s="54" t="s">
        <v>1595</v>
      </c>
      <c r="D415" s="534">
        <v>2.7040000000000002</v>
      </c>
    </row>
    <row r="416" spans="1:4">
      <c r="A416" s="54" t="s">
        <v>1596</v>
      </c>
      <c r="B416" s="54" t="s">
        <v>1596</v>
      </c>
      <c r="C416" s="54" t="s">
        <v>1597</v>
      </c>
      <c r="D416" s="534">
        <v>3.0609999999999999</v>
      </c>
    </row>
    <row r="417" spans="1:4">
      <c r="A417" s="54" t="s">
        <v>1598</v>
      </c>
      <c r="B417" s="54" t="s">
        <v>1598</v>
      </c>
      <c r="C417" s="54" t="s">
        <v>1599</v>
      </c>
      <c r="D417" s="534">
        <v>3.85</v>
      </c>
    </row>
    <row r="418" spans="1:4">
      <c r="A418" s="54" t="s">
        <v>1600</v>
      </c>
      <c r="B418" s="54" t="s">
        <v>1600</v>
      </c>
      <c r="C418" s="54" t="s">
        <v>1601</v>
      </c>
      <c r="D418" s="534">
        <v>4.3369999999999997</v>
      </c>
    </row>
    <row r="419" spans="1:4">
      <c r="A419" s="54" t="s">
        <v>1602</v>
      </c>
      <c r="B419" s="54" t="s">
        <v>1602</v>
      </c>
      <c r="C419" s="54" t="s">
        <v>1603</v>
      </c>
      <c r="D419" s="534">
        <v>4.38</v>
      </c>
    </row>
    <row r="420" spans="1:4">
      <c r="A420" s="54" t="s">
        <v>1052</v>
      </c>
      <c r="B420" s="54" t="s">
        <v>1052</v>
      </c>
      <c r="C420" s="54" t="s">
        <v>1604</v>
      </c>
      <c r="D420" s="534">
        <v>2.444</v>
      </c>
    </row>
    <row r="421" spans="1:4">
      <c r="A421" s="54" t="s">
        <v>1053</v>
      </c>
      <c r="B421" s="54" t="s">
        <v>1053</v>
      </c>
      <c r="C421" s="54" t="s">
        <v>1605</v>
      </c>
      <c r="D421" s="534">
        <v>2.8119999999999998</v>
      </c>
    </row>
    <row r="422" spans="1:4">
      <c r="A422" s="54" t="s">
        <v>1054</v>
      </c>
      <c r="B422" s="54" t="s">
        <v>1054</v>
      </c>
      <c r="C422" s="54" t="s">
        <v>7226</v>
      </c>
      <c r="D422" s="534" t="e">
        <v>#N/A</v>
      </c>
    </row>
    <row r="423" spans="1:4">
      <c r="A423" s="54" t="s">
        <v>1055</v>
      </c>
      <c r="B423" s="54" t="s">
        <v>1055</v>
      </c>
      <c r="C423" s="54" t="s">
        <v>1606</v>
      </c>
      <c r="D423" s="534">
        <v>3.85</v>
      </c>
    </row>
    <row r="424" spans="1:4">
      <c r="A424" s="54" t="s">
        <v>1056</v>
      </c>
      <c r="B424" s="54" t="s">
        <v>1056</v>
      </c>
      <c r="C424" s="54" t="s">
        <v>1607</v>
      </c>
      <c r="D424" s="534">
        <v>5.2889999999999997</v>
      </c>
    </row>
    <row r="425" spans="1:4">
      <c r="A425" s="54" t="s">
        <v>1608</v>
      </c>
      <c r="B425" s="54" t="s">
        <v>1608</v>
      </c>
      <c r="C425" s="54" t="s">
        <v>1609</v>
      </c>
      <c r="D425" s="534">
        <v>3.6339999999999999</v>
      </c>
    </row>
    <row r="426" spans="1:4">
      <c r="A426" s="54" t="s">
        <v>1610</v>
      </c>
      <c r="B426" s="54" t="s">
        <v>1610</v>
      </c>
      <c r="C426" s="54" t="s">
        <v>1611</v>
      </c>
      <c r="D426" s="534">
        <v>3.786</v>
      </c>
    </row>
    <row r="427" spans="1:4">
      <c r="A427" s="54" t="s">
        <v>1612</v>
      </c>
      <c r="B427" s="54" t="s">
        <v>1612</v>
      </c>
      <c r="C427" s="54" t="s">
        <v>7227</v>
      </c>
      <c r="D427" s="676">
        <v>0.29000000000000004</v>
      </c>
    </row>
    <row r="428" spans="1:4">
      <c r="A428" s="54" t="s">
        <v>1613</v>
      </c>
      <c r="B428" s="54" t="s">
        <v>1613</v>
      </c>
      <c r="C428" s="54" t="s">
        <v>7228</v>
      </c>
      <c r="D428" s="676">
        <v>0.38900000000000001</v>
      </c>
    </row>
    <row r="429" spans="1:4">
      <c r="A429" s="54" t="s">
        <v>1614</v>
      </c>
      <c r="B429" s="54" t="s">
        <v>1614</v>
      </c>
      <c r="C429" s="54" t="s">
        <v>7229</v>
      </c>
      <c r="D429" s="676">
        <v>0.60499999999999998</v>
      </c>
    </row>
    <row r="430" spans="1:4">
      <c r="A430" s="54" t="s">
        <v>1615</v>
      </c>
      <c r="B430" s="54" t="s">
        <v>1615</v>
      </c>
      <c r="C430" s="54" t="s">
        <v>1616</v>
      </c>
      <c r="D430" s="534">
        <v>6.24</v>
      </c>
    </row>
    <row r="431" spans="1:4">
      <c r="A431" s="54" t="s">
        <v>1617</v>
      </c>
      <c r="B431" s="54" t="s">
        <v>1617</v>
      </c>
      <c r="C431" s="54" t="s">
        <v>1618</v>
      </c>
      <c r="D431" s="534">
        <v>10.119999999999999</v>
      </c>
    </row>
    <row r="432" spans="1:4">
      <c r="A432" s="54" t="s">
        <v>1619</v>
      </c>
      <c r="B432" s="54" t="s">
        <v>1619</v>
      </c>
      <c r="C432" s="54" t="s">
        <v>1620</v>
      </c>
      <c r="D432" s="534">
        <v>8.98</v>
      </c>
    </row>
    <row r="433" spans="1:4">
      <c r="A433" s="54" t="s">
        <v>1621</v>
      </c>
      <c r="B433" s="54" t="s">
        <v>1621</v>
      </c>
      <c r="C433" s="54" t="s">
        <v>1622</v>
      </c>
      <c r="D433" s="534">
        <v>8.56</v>
      </c>
    </row>
    <row r="434" spans="1:4">
      <c r="A434" s="54" t="s">
        <v>1623</v>
      </c>
      <c r="B434" s="54" t="s">
        <v>1623</v>
      </c>
      <c r="C434" s="54" t="s">
        <v>1624</v>
      </c>
      <c r="D434" s="534">
        <v>14.331</v>
      </c>
    </row>
    <row r="435" spans="1:4">
      <c r="A435" s="54" t="s">
        <v>1625</v>
      </c>
      <c r="B435" s="54" t="s">
        <v>1625</v>
      </c>
      <c r="C435" s="54" t="s">
        <v>1626</v>
      </c>
      <c r="D435" s="534">
        <v>6.76</v>
      </c>
    </row>
    <row r="436" spans="1:4">
      <c r="A436" s="54" t="s">
        <v>1627</v>
      </c>
      <c r="B436" s="54" t="s">
        <v>1627</v>
      </c>
      <c r="C436" s="54" t="s">
        <v>1628</v>
      </c>
      <c r="D436" s="534">
        <v>6.76</v>
      </c>
    </row>
    <row r="437" spans="1:4">
      <c r="A437" s="54" t="s">
        <v>1629</v>
      </c>
      <c r="B437" s="54" t="s">
        <v>1629</v>
      </c>
      <c r="C437" s="54" t="s">
        <v>1630</v>
      </c>
      <c r="D437" s="534">
        <v>2.7559999999999998</v>
      </c>
    </row>
    <row r="438" spans="1:4">
      <c r="A438" s="54" t="s">
        <v>1631</v>
      </c>
      <c r="B438" s="54" t="s">
        <v>1631</v>
      </c>
      <c r="C438" s="54" t="s">
        <v>1632</v>
      </c>
      <c r="D438" s="534">
        <v>4.6289999999999996</v>
      </c>
    </row>
    <row r="439" spans="1:4">
      <c r="A439" s="54" t="s">
        <v>1633</v>
      </c>
      <c r="B439" s="54" t="s">
        <v>1633</v>
      </c>
      <c r="C439" s="54" t="s">
        <v>1634</v>
      </c>
      <c r="D439" s="534">
        <v>5.2619999999999996</v>
      </c>
    </row>
    <row r="440" spans="1:4">
      <c r="A440" s="54" t="s">
        <v>1635</v>
      </c>
      <c r="B440" s="54" t="s">
        <v>1635</v>
      </c>
      <c r="C440" s="54" t="s">
        <v>1636</v>
      </c>
      <c r="D440" s="534">
        <v>6.6079999999999997</v>
      </c>
    </row>
    <row r="441" spans="1:4">
      <c r="A441" s="54" t="s">
        <v>1637</v>
      </c>
      <c r="B441" s="54" t="s">
        <v>1637</v>
      </c>
      <c r="C441" s="54" t="s">
        <v>1638</v>
      </c>
      <c r="D441" s="534">
        <v>9.2149999999999999</v>
      </c>
    </row>
    <row r="442" spans="1:4">
      <c r="A442" s="54" t="s">
        <v>1639</v>
      </c>
      <c r="B442" s="54" t="s">
        <v>1639</v>
      </c>
      <c r="C442" s="54" t="s">
        <v>1640</v>
      </c>
      <c r="D442" s="534">
        <v>1.1200000000000001</v>
      </c>
    </row>
    <row r="443" spans="1:4">
      <c r="A443" s="54" t="s">
        <v>1641</v>
      </c>
      <c r="B443" s="54" t="s">
        <v>1641</v>
      </c>
      <c r="C443" s="54" t="s">
        <v>1642</v>
      </c>
      <c r="D443" s="534">
        <v>1.2</v>
      </c>
    </row>
    <row r="444" spans="1:4">
      <c r="A444" s="54" t="s">
        <v>2791</v>
      </c>
      <c r="B444" s="54" t="s">
        <v>2791</v>
      </c>
      <c r="C444" s="54" t="s">
        <v>7230</v>
      </c>
      <c r="D444" s="534">
        <v>50.68</v>
      </c>
    </row>
    <row r="445" spans="1:4">
      <c r="A445" s="54" t="s">
        <v>2792</v>
      </c>
      <c r="B445" s="54" t="s">
        <v>2792</v>
      </c>
      <c r="C445" s="54" t="s">
        <v>2793</v>
      </c>
      <c r="D445" s="534">
        <v>37.159999999999997</v>
      </c>
    </row>
    <row r="446" spans="1:4">
      <c r="A446" s="54" t="s">
        <v>2794</v>
      </c>
      <c r="B446" s="54" t="s">
        <v>2794</v>
      </c>
      <c r="C446" s="54" t="s">
        <v>2795</v>
      </c>
      <c r="D446" s="534">
        <v>43.97</v>
      </c>
    </row>
    <row r="447" spans="1:4">
      <c r="A447" s="54" t="s">
        <v>2796</v>
      </c>
      <c r="B447" s="54" t="s">
        <v>2796</v>
      </c>
      <c r="C447" s="54" t="s">
        <v>2797</v>
      </c>
      <c r="D447" s="534">
        <v>57.84</v>
      </c>
    </row>
    <row r="448" spans="1:4">
      <c r="A448" s="54" t="s">
        <v>2798</v>
      </c>
      <c r="B448" s="54" t="s">
        <v>2798</v>
      </c>
      <c r="C448" s="54" t="s">
        <v>2799</v>
      </c>
      <c r="D448" s="534">
        <v>85.54</v>
      </c>
    </row>
    <row r="449" spans="1:4">
      <c r="A449" s="54" t="s">
        <v>2800</v>
      </c>
      <c r="B449" s="54" t="s">
        <v>2800</v>
      </c>
      <c r="C449" s="54" t="s">
        <v>7231</v>
      </c>
      <c r="D449" s="534">
        <v>5.09</v>
      </c>
    </row>
    <row r="450" spans="1:4">
      <c r="A450" s="54" t="s">
        <v>2801</v>
      </c>
      <c r="B450" s="54" t="s">
        <v>2801</v>
      </c>
      <c r="C450" s="54" t="s">
        <v>2802</v>
      </c>
      <c r="D450" s="534">
        <v>4.6500000000000004</v>
      </c>
    </row>
    <row r="451" spans="1:4">
      <c r="A451" s="54" t="s">
        <v>2803</v>
      </c>
      <c r="B451" s="54" t="s">
        <v>2803</v>
      </c>
      <c r="C451" s="54" t="s">
        <v>7232</v>
      </c>
      <c r="D451" s="534">
        <v>0.113</v>
      </c>
    </row>
    <row r="452" spans="1:4">
      <c r="A452" s="54" t="s">
        <v>2804</v>
      </c>
      <c r="B452" s="54" t="s">
        <v>2804</v>
      </c>
      <c r="C452" s="54" t="s">
        <v>7233</v>
      </c>
      <c r="D452" s="534">
        <v>0.155</v>
      </c>
    </row>
    <row r="453" spans="1:4">
      <c r="A453" s="54" t="s">
        <v>2805</v>
      </c>
      <c r="B453" s="54" t="s">
        <v>2805</v>
      </c>
      <c r="C453" s="54" t="s">
        <v>7234</v>
      </c>
      <c r="D453" s="534">
        <v>0.16500000000000001</v>
      </c>
    </row>
    <row r="454" spans="1:4">
      <c r="A454" s="54" t="s">
        <v>2806</v>
      </c>
      <c r="B454" s="54" t="s">
        <v>2806</v>
      </c>
      <c r="C454" s="54" t="s">
        <v>2807</v>
      </c>
      <c r="D454" s="534">
        <v>2.0099999999999998</v>
      </c>
    </row>
    <row r="455" spans="1:4">
      <c r="A455" s="54" t="s">
        <v>2808</v>
      </c>
      <c r="B455" s="54" t="s">
        <v>2808</v>
      </c>
      <c r="C455" s="54" t="s">
        <v>2809</v>
      </c>
      <c r="D455" s="534">
        <v>2.3199999999999998</v>
      </c>
    </row>
    <row r="456" spans="1:4">
      <c r="A456" s="54" t="s">
        <v>2810</v>
      </c>
      <c r="B456" s="54" t="s">
        <v>2810</v>
      </c>
      <c r="C456" s="54" t="s">
        <v>2811</v>
      </c>
      <c r="D456" s="534">
        <v>2.61</v>
      </c>
    </row>
    <row r="457" spans="1:4">
      <c r="A457" s="54" t="s">
        <v>2812</v>
      </c>
      <c r="B457" s="54" t="s">
        <v>2812</v>
      </c>
      <c r="C457" s="54" t="s">
        <v>2813</v>
      </c>
      <c r="D457" s="534">
        <v>2.72</v>
      </c>
    </row>
    <row r="458" spans="1:4">
      <c r="A458" s="54" t="s">
        <v>2814</v>
      </c>
      <c r="B458" s="54" t="s">
        <v>2814</v>
      </c>
      <c r="C458" s="54" t="s">
        <v>2815</v>
      </c>
      <c r="D458" s="534">
        <v>2.9</v>
      </c>
    </row>
    <row r="459" spans="1:4">
      <c r="A459" s="54" t="s">
        <v>2816</v>
      </c>
      <c r="B459" s="54" t="s">
        <v>2816</v>
      </c>
      <c r="C459" s="54" t="s">
        <v>2817</v>
      </c>
      <c r="D459" s="534">
        <v>3.21</v>
      </c>
    </row>
    <row r="460" spans="1:4">
      <c r="A460" s="54" t="s">
        <v>2818</v>
      </c>
      <c r="B460" s="54" t="s">
        <v>2818</v>
      </c>
      <c r="C460" s="54" t="s">
        <v>2819</v>
      </c>
      <c r="D460" s="534">
        <v>3.56</v>
      </c>
    </row>
    <row r="461" spans="1:4">
      <c r="A461" s="54" t="s">
        <v>2820</v>
      </c>
      <c r="B461" s="54" t="s">
        <v>2820</v>
      </c>
      <c r="C461" s="54" t="s">
        <v>2821</v>
      </c>
      <c r="D461" s="534">
        <v>4.3099999999999996</v>
      </c>
    </row>
    <row r="462" spans="1:4">
      <c r="A462" s="54" t="s">
        <v>2822</v>
      </c>
      <c r="B462" s="54" t="s">
        <v>2822</v>
      </c>
      <c r="C462" s="54" t="s">
        <v>2823</v>
      </c>
      <c r="D462" s="534" t="e">
        <v>#N/A</v>
      </c>
    </row>
    <row r="463" spans="1:4">
      <c r="A463" s="54" t="s">
        <v>2824</v>
      </c>
      <c r="B463" s="54" t="s">
        <v>2824</v>
      </c>
      <c r="C463" s="54" t="s">
        <v>2825</v>
      </c>
      <c r="D463" s="534">
        <v>3.19</v>
      </c>
    </row>
    <row r="464" spans="1:4">
      <c r="A464" s="54" t="s">
        <v>2826</v>
      </c>
      <c r="B464" s="54" t="s">
        <v>2826</v>
      </c>
      <c r="C464" s="54" t="s">
        <v>2827</v>
      </c>
      <c r="D464" s="534">
        <v>3.36</v>
      </c>
    </row>
    <row r="465" spans="1:4">
      <c r="A465" s="54" t="s">
        <v>2828</v>
      </c>
      <c r="B465" s="54" t="s">
        <v>2828</v>
      </c>
      <c r="C465" s="54" t="s">
        <v>2829</v>
      </c>
      <c r="D465" s="534">
        <v>3.43</v>
      </c>
    </row>
    <row r="466" spans="1:4">
      <c r="A466" s="54" t="s">
        <v>2830</v>
      </c>
      <c r="B466" s="54" t="s">
        <v>2830</v>
      </c>
      <c r="C466" s="54" t="s">
        <v>2831</v>
      </c>
      <c r="D466" s="534">
        <v>4.0599999999999996</v>
      </c>
    </row>
    <row r="467" spans="1:4">
      <c r="A467" s="54" t="s">
        <v>2832</v>
      </c>
      <c r="B467" s="54" t="s">
        <v>2832</v>
      </c>
      <c r="C467" s="54" t="s">
        <v>2833</v>
      </c>
      <c r="D467" s="534">
        <v>4.5</v>
      </c>
    </row>
    <row r="468" spans="1:4">
      <c r="A468" s="54" t="s">
        <v>2834</v>
      </c>
      <c r="B468" s="54" t="s">
        <v>2834</v>
      </c>
      <c r="C468" s="54" t="s">
        <v>2835</v>
      </c>
      <c r="D468" s="534">
        <v>5.84</v>
      </c>
    </row>
    <row r="469" spans="1:4">
      <c r="A469" s="54" t="s">
        <v>2836</v>
      </c>
      <c r="B469" s="54" t="s">
        <v>2836</v>
      </c>
      <c r="C469" s="54" t="s">
        <v>2837</v>
      </c>
      <c r="D469" s="534">
        <v>5.52</v>
      </c>
    </row>
    <row r="470" spans="1:4">
      <c r="A470" s="54" t="s">
        <v>2838</v>
      </c>
      <c r="B470" s="54" t="s">
        <v>2838</v>
      </c>
      <c r="C470" s="54" t="s">
        <v>2839</v>
      </c>
      <c r="D470" s="534">
        <v>5.84</v>
      </c>
    </row>
    <row r="471" spans="1:4">
      <c r="A471" s="54" t="s">
        <v>2840</v>
      </c>
      <c r="B471" s="54" t="s">
        <v>2840</v>
      </c>
      <c r="C471" s="54" t="s">
        <v>2841</v>
      </c>
      <c r="D471" s="534">
        <v>3.02</v>
      </c>
    </row>
    <row r="472" spans="1:4">
      <c r="A472" s="54" t="s">
        <v>2842</v>
      </c>
      <c r="B472" s="54" t="s">
        <v>2842</v>
      </c>
      <c r="C472" s="54" t="s">
        <v>2843</v>
      </c>
      <c r="D472" s="534">
        <v>4.28</v>
      </c>
    </row>
    <row r="473" spans="1:4">
      <c r="A473" s="54" t="s">
        <v>2844</v>
      </c>
      <c r="B473" s="54" t="s">
        <v>2844</v>
      </c>
      <c r="C473" s="54" t="s">
        <v>2845</v>
      </c>
      <c r="D473" s="534">
        <v>2.85</v>
      </c>
    </row>
    <row r="474" spans="1:4">
      <c r="A474" s="54" t="s">
        <v>2846</v>
      </c>
      <c r="B474" s="54" t="s">
        <v>2846</v>
      </c>
      <c r="C474" s="54" t="s">
        <v>2847</v>
      </c>
      <c r="D474" s="534">
        <v>2.85</v>
      </c>
    </row>
    <row r="475" spans="1:4">
      <c r="A475" s="54" t="s">
        <v>2848</v>
      </c>
      <c r="B475" s="54" t="s">
        <v>2848</v>
      </c>
      <c r="C475" s="54" t="s">
        <v>2849</v>
      </c>
      <c r="D475" s="534">
        <v>2.85</v>
      </c>
    </row>
    <row r="476" spans="1:4">
      <c r="A476" s="54" t="s">
        <v>2850</v>
      </c>
      <c r="B476" s="54" t="s">
        <v>2850</v>
      </c>
      <c r="C476" s="54" t="s">
        <v>2851</v>
      </c>
      <c r="D476" s="534">
        <v>2.85</v>
      </c>
    </row>
    <row r="477" spans="1:4">
      <c r="A477" s="54" t="s">
        <v>2852</v>
      </c>
      <c r="B477" s="54" t="s">
        <v>2852</v>
      </c>
      <c r="C477" s="54" t="s">
        <v>2853</v>
      </c>
      <c r="D477" s="534">
        <v>2.85</v>
      </c>
    </row>
    <row r="478" spans="1:4">
      <c r="A478" s="54" t="s">
        <v>2854</v>
      </c>
      <c r="B478" s="54" t="s">
        <v>2854</v>
      </c>
      <c r="C478" s="54" t="s">
        <v>7235</v>
      </c>
      <c r="D478" s="534">
        <v>5.96</v>
      </c>
    </row>
    <row r="479" spans="1:4">
      <c r="A479" s="54" t="s">
        <v>2855</v>
      </c>
      <c r="B479" s="54" t="s">
        <v>2855</v>
      </c>
      <c r="C479" s="54" t="s">
        <v>7236</v>
      </c>
      <c r="D479" s="534">
        <v>3.85</v>
      </c>
    </row>
    <row r="480" spans="1:4">
      <c r="A480" s="54" t="s">
        <v>7237</v>
      </c>
      <c r="B480" s="54" t="s">
        <v>7237</v>
      </c>
      <c r="C480" s="54" t="s">
        <v>7238</v>
      </c>
      <c r="D480" s="534">
        <v>5.24</v>
      </c>
    </row>
    <row r="481" spans="1:4">
      <c r="A481" s="54" t="s">
        <v>2856</v>
      </c>
      <c r="B481" s="54" t="s">
        <v>2856</v>
      </c>
      <c r="C481" s="54" t="s">
        <v>2857</v>
      </c>
      <c r="D481" s="534">
        <v>3.62</v>
      </c>
    </row>
    <row r="482" spans="1:4">
      <c r="A482" s="54" t="s">
        <v>2858</v>
      </c>
      <c r="B482" s="54" t="s">
        <v>2858</v>
      </c>
      <c r="C482" s="54" t="s">
        <v>2859</v>
      </c>
      <c r="D482" s="534">
        <v>2.79</v>
      </c>
    </row>
    <row r="483" spans="1:4">
      <c r="A483" s="54" t="s">
        <v>2860</v>
      </c>
      <c r="B483" s="54" t="s">
        <v>2860</v>
      </c>
      <c r="C483" s="54" t="s">
        <v>2861</v>
      </c>
      <c r="D483" s="534" t="e">
        <v>#N/A</v>
      </c>
    </row>
    <row r="484" spans="1:4">
      <c r="A484" s="54" t="s">
        <v>7239</v>
      </c>
      <c r="B484" s="54" t="s">
        <v>7239</v>
      </c>
      <c r="C484" s="54" t="s">
        <v>7240</v>
      </c>
      <c r="D484" s="534">
        <v>3</v>
      </c>
    </row>
    <row r="485" spans="1:4">
      <c r="A485" s="54" t="s">
        <v>2862</v>
      </c>
      <c r="B485" s="54" t="s">
        <v>2862</v>
      </c>
      <c r="C485" s="54" t="s">
        <v>2863</v>
      </c>
      <c r="D485" s="534">
        <v>4.0599999999999996</v>
      </c>
    </row>
    <row r="486" spans="1:4">
      <c r="A486" s="54" t="s">
        <v>2864</v>
      </c>
      <c r="B486" s="54" t="s">
        <v>2864</v>
      </c>
      <c r="C486" s="54" t="s">
        <v>2865</v>
      </c>
      <c r="D486" s="534">
        <v>2.37</v>
      </c>
    </row>
    <row r="487" spans="1:4">
      <c r="A487" s="54" t="s">
        <v>2866</v>
      </c>
      <c r="B487" s="54" t="s">
        <v>2866</v>
      </c>
      <c r="C487" s="54" t="s">
        <v>2867</v>
      </c>
      <c r="D487" s="534">
        <v>1.52</v>
      </c>
    </row>
    <row r="488" spans="1:4">
      <c r="A488" s="54" t="s">
        <v>2868</v>
      </c>
      <c r="B488" s="54" t="s">
        <v>2868</v>
      </c>
      <c r="C488" s="54" t="s">
        <v>2869</v>
      </c>
      <c r="D488" s="534">
        <v>3.7090000000000001</v>
      </c>
    </row>
    <row r="489" spans="1:4">
      <c r="A489" s="54" t="s">
        <v>2870</v>
      </c>
      <c r="B489" s="54" t="s">
        <v>2870</v>
      </c>
      <c r="C489" s="54" t="s">
        <v>2871</v>
      </c>
      <c r="D489" s="534">
        <v>4.2629999999999999</v>
      </c>
    </row>
    <row r="490" spans="1:4">
      <c r="A490" s="54" t="s">
        <v>2872</v>
      </c>
      <c r="B490" s="54" t="s">
        <v>2872</v>
      </c>
      <c r="C490" s="54" t="s">
        <v>2873</v>
      </c>
      <c r="D490" s="534">
        <v>8.25</v>
      </c>
    </row>
    <row r="491" spans="1:4">
      <c r="A491" s="54" t="s">
        <v>2874</v>
      </c>
      <c r="B491" s="54" t="s">
        <v>2874</v>
      </c>
      <c r="C491" s="54" t="s">
        <v>2875</v>
      </c>
      <c r="D491" s="534">
        <v>3.35</v>
      </c>
    </row>
    <row r="492" spans="1:4">
      <c r="A492" s="54" t="s">
        <v>2876</v>
      </c>
      <c r="B492" s="54" t="s">
        <v>2876</v>
      </c>
      <c r="C492" s="54" t="s">
        <v>2877</v>
      </c>
      <c r="D492" s="534">
        <v>3.74</v>
      </c>
    </row>
    <row r="493" spans="1:4">
      <c r="A493" s="54" t="s">
        <v>2878</v>
      </c>
      <c r="B493" s="54" t="s">
        <v>2878</v>
      </c>
      <c r="C493" s="54" t="s">
        <v>2879</v>
      </c>
      <c r="D493" s="534">
        <v>3.93</v>
      </c>
    </row>
    <row r="494" spans="1:4">
      <c r="A494" s="54" t="s">
        <v>2880</v>
      </c>
      <c r="B494" s="54" t="s">
        <v>2880</v>
      </c>
      <c r="C494" s="54" t="s">
        <v>2881</v>
      </c>
      <c r="D494" s="534">
        <v>4.3600000000000003</v>
      </c>
    </row>
    <row r="495" spans="1:4">
      <c r="A495" s="54" t="s">
        <v>2882</v>
      </c>
      <c r="B495" s="54" t="s">
        <v>2882</v>
      </c>
      <c r="C495" s="54" t="s">
        <v>2883</v>
      </c>
      <c r="D495" s="534">
        <v>4.3899999999999997</v>
      </c>
    </row>
    <row r="496" spans="1:4">
      <c r="A496" s="54" t="s">
        <v>2884</v>
      </c>
      <c r="B496" s="54" t="s">
        <v>2884</v>
      </c>
      <c r="C496" s="54" t="s">
        <v>2885</v>
      </c>
      <c r="D496" s="534">
        <v>4.8600000000000003</v>
      </c>
    </row>
    <row r="497" spans="1:4">
      <c r="A497" s="54" t="s">
        <v>2886</v>
      </c>
      <c r="B497" s="54" t="s">
        <v>2886</v>
      </c>
      <c r="C497" s="54" t="s">
        <v>2887</v>
      </c>
      <c r="D497" s="534">
        <v>5.25</v>
      </c>
    </row>
    <row r="498" spans="1:4">
      <c r="A498" s="54" t="s">
        <v>2888</v>
      </c>
      <c r="B498" s="54" t="s">
        <v>2888</v>
      </c>
      <c r="C498" s="54" t="s">
        <v>2889</v>
      </c>
      <c r="D498" s="534">
        <v>4.28</v>
      </c>
    </row>
    <row r="499" spans="1:4">
      <c r="A499" s="54" t="s">
        <v>2890</v>
      </c>
      <c r="B499" s="54" t="s">
        <v>2890</v>
      </c>
      <c r="C499" s="54" t="s">
        <v>2891</v>
      </c>
      <c r="D499" s="534">
        <v>4.8</v>
      </c>
    </row>
    <row r="500" spans="1:4">
      <c r="A500" s="54" t="s">
        <v>2892</v>
      </c>
      <c r="B500" s="54" t="s">
        <v>2892</v>
      </c>
      <c r="C500" s="54" t="s">
        <v>2893</v>
      </c>
      <c r="D500" s="534">
        <v>5.92</v>
      </c>
    </row>
    <row r="501" spans="1:4">
      <c r="A501" s="54" t="s">
        <v>2894</v>
      </c>
      <c r="B501" s="54" t="s">
        <v>2894</v>
      </c>
      <c r="C501" s="54" t="s">
        <v>2895</v>
      </c>
      <c r="D501" s="534">
        <v>1.81</v>
      </c>
    </row>
    <row r="502" spans="1:4">
      <c r="A502" s="54" t="s">
        <v>2896</v>
      </c>
      <c r="B502" s="54" t="s">
        <v>2896</v>
      </c>
      <c r="C502" s="54" t="s">
        <v>2897</v>
      </c>
      <c r="D502" s="534">
        <v>3.81</v>
      </c>
    </row>
    <row r="503" spans="1:4">
      <c r="A503" s="54" t="s">
        <v>2898</v>
      </c>
      <c r="B503" s="54" t="s">
        <v>2898</v>
      </c>
      <c r="C503" s="54" t="s">
        <v>2899</v>
      </c>
      <c r="D503" s="534">
        <v>3.07</v>
      </c>
    </row>
    <row r="504" spans="1:4">
      <c r="A504" s="54" t="s">
        <v>2900</v>
      </c>
      <c r="B504" s="54" t="s">
        <v>2900</v>
      </c>
      <c r="C504" s="54" t="s">
        <v>2901</v>
      </c>
      <c r="D504" s="534">
        <v>1.95</v>
      </c>
    </row>
    <row r="505" spans="1:4">
      <c r="A505" s="54" t="s">
        <v>2902</v>
      </c>
      <c r="B505" s="54" t="s">
        <v>2902</v>
      </c>
      <c r="C505" s="54" t="s">
        <v>2903</v>
      </c>
      <c r="D505" s="534">
        <v>2.7</v>
      </c>
    </row>
    <row r="506" spans="1:4">
      <c r="A506" s="54" t="s">
        <v>2904</v>
      </c>
      <c r="B506" s="54" t="s">
        <v>2904</v>
      </c>
      <c r="C506" s="54" t="s">
        <v>2905</v>
      </c>
      <c r="D506" s="534">
        <v>3.04</v>
      </c>
    </row>
    <row r="507" spans="1:4">
      <c r="A507" s="54" t="s">
        <v>2906</v>
      </c>
      <c r="B507" s="54" t="s">
        <v>2906</v>
      </c>
      <c r="C507" s="54" t="s">
        <v>2907</v>
      </c>
      <c r="D507" s="534">
        <v>3.89</v>
      </c>
    </row>
    <row r="508" spans="1:4">
      <c r="A508" s="54" t="s">
        <v>2908</v>
      </c>
      <c r="B508" s="54" t="s">
        <v>2908</v>
      </c>
      <c r="C508" s="54" t="s">
        <v>2909</v>
      </c>
      <c r="D508" s="534">
        <v>6.83</v>
      </c>
    </row>
    <row r="509" spans="1:4">
      <c r="A509" s="54" t="s">
        <v>2910</v>
      </c>
      <c r="B509" s="54" t="s">
        <v>2910</v>
      </c>
      <c r="C509" s="54" t="s">
        <v>2911</v>
      </c>
      <c r="D509" s="534">
        <v>2.2799999999999998</v>
      </c>
    </row>
    <row r="510" spans="1:4">
      <c r="A510" s="54" t="s">
        <v>2912</v>
      </c>
      <c r="B510" s="54" t="s">
        <v>2912</v>
      </c>
      <c r="C510" s="54" t="s">
        <v>2913</v>
      </c>
      <c r="D510" s="534">
        <v>2.31</v>
      </c>
    </row>
    <row r="511" spans="1:4">
      <c r="A511" s="54" t="s">
        <v>2914</v>
      </c>
      <c r="B511" s="54" t="s">
        <v>2914</v>
      </c>
      <c r="C511" s="54" t="s">
        <v>2915</v>
      </c>
      <c r="D511" s="534" t="e">
        <v>#N/A</v>
      </c>
    </row>
    <row r="512" spans="1:4">
      <c r="A512" s="54" t="s">
        <v>2916</v>
      </c>
      <c r="B512" s="54" t="s">
        <v>2916</v>
      </c>
      <c r="C512" s="54" t="s">
        <v>2917</v>
      </c>
      <c r="D512" s="534" t="e">
        <v>#N/A</v>
      </c>
    </row>
    <row r="513" spans="1:4">
      <c r="A513" s="54" t="s">
        <v>2918</v>
      </c>
      <c r="B513" s="54" t="s">
        <v>2918</v>
      </c>
      <c r="C513" s="54" t="s">
        <v>2919</v>
      </c>
      <c r="D513" s="534">
        <v>1.1399999999999999</v>
      </c>
    </row>
    <row r="514" spans="1:4">
      <c r="A514" s="54" t="s">
        <v>2920</v>
      </c>
      <c r="B514" s="54" t="s">
        <v>2920</v>
      </c>
      <c r="C514" s="54" t="s">
        <v>2921</v>
      </c>
      <c r="D514" s="534">
        <v>1.85</v>
      </c>
    </row>
    <row r="515" spans="1:4">
      <c r="A515" s="54" t="s">
        <v>2922</v>
      </c>
      <c r="B515" s="54" t="s">
        <v>2922</v>
      </c>
      <c r="C515" s="54" t="s">
        <v>2923</v>
      </c>
      <c r="D515" s="534" t="e">
        <v>#N/A</v>
      </c>
    </row>
    <row r="516" spans="1:4">
      <c r="A516" s="54" t="s">
        <v>2924</v>
      </c>
      <c r="B516" s="54" t="s">
        <v>2924</v>
      </c>
      <c r="C516" s="54" t="s">
        <v>2925</v>
      </c>
      <c r="D516" s="534" t="e">
        <v>#N/A</v>
      </c>
    </row>
    <row r="517" spans="1:4">
      <c r="A517" s="54" t="s">
        <v>2926</v>
      </c>
      <c r="B517" s="54" t="s">
        <v>2926</v>
      </c>
      <c r="C517" s="54" t="s">
        <v>2927</v>
      </c>
      <c r="D517" s="534" t="e">
        <v>#N/A</v>
      </c>
    </row>
    <row r="518" spans="1:4">
      <c r="A518" s="54" t="s">
        <v>2928</v>
      </c>
      <c r="B518" s="54" t="s">
        <v>2928</v>
      </c>
      <c r="C518" s="54" t="s">
        <v>2929</v>
      </c>
      <c r="D518" s="534" t="e">
        <v>#N/A</v>
      </c>
    </row>
    <row r="519" spans="1:4">
      <c r="A519" s="54" t="s">
        <v>2930</v>
      </c>
      <c r="B519" s="54" t="s">
        <v>2930</v>
      </c>
      <c r="C519" s="54" t="s">
        <v>2931</v>
      </c>
      <c r="D519" s="534">
        <v>1.44</v>
      </c>
    </row>
    <row r="520" spans="1:4">
      <c r="A520" s="54" t="s">
        <v>2932</v>
      </c>
      <c r="B520" s="54" t="s">
        <v>2932</v>
      </c>
      <c r="C520" s="54" t="s">
        <v>2933</v>
      </c>
      <c r="D520" s="534">
        <v>2.08</v>
      </c>
    </row>
    <row r="521" spans="1:4">
      <c r="A521" s="54" t="s">
        <v>2934</v>
      </c>
      <c r="B521" s="54" t="s">
        <v>2934</v>
      </c>
      <c r="C521" s="54" t="s">
        <v>2935</v>
      </c>
      <c r="D521" s="534">
        <v>1.85</v>
      </c>
    </row>
    <row r="522" spans="1:4">
      <c r="A522" s="54" t="s">
        <v>7241</v>
      </c>
      <c r="B522" s="54" t="s">
        <v>7241</v>
      </c>
      <c r="C522" s="54" t="s">
        <v>7242</v>
      </c>
      <c r="D522" s="534">
        <v>2.2309999999999999</v>
      </c>
    </row>
    <row r="523" spans="1:4">
      <c r="A523" s="54" t="s">
        <v>7243</v>
      </c>
      <c r="B523" s="54" t="s">
        <v>7243</v>
      </c>
      <c r="C523" s="54" t="s">
        <v>7244</v>
      </c>
      <c r="D523" s="534">
        <v>2.6080000000000001</v>
      </c>
    </row>
    <row r="524" spans="1:4">
      <c r="A524" s="54" t="s">
        <v>7245</v>
      </c>
      <c r="B524" s="54" t="s">
        <v>7245</v>
      </c>
      <c r="C524" s="54" t="s">
        <v>7246</v>
      </c>
      <c r="D524" s="534">
        <v>3.0840000000000001</v>
      </c>
    </row>
    <row r="525" spans="1:4">
      <c r="A525" s="54" t="s">
        <v>2936</v>
      </c>
      <c r="B525" s="54" t="s">
        <v>2936</v>
      </c>
      <c r="C525" s="54" t="s">
        <v>2937</v>
      </c>
      <c r="D525" s="534">
        <v>0.16</v>
      </c>
    </row>
    <row r="526" spans="1:4">
      <c r="A526" s="54" t="s">
        <v>2938</v>
      </c>
      <c r="B526" s="54" t="s">
        <v>2938</v>
      </c>
      <c r="C526" s="54" t="s">
        <v>2939</v>
      </c>
      <c r="D526" s="534">
        <v>0.98</v>
      </c>
    </row>
    <row r="527" spans="1:4">
      <c r="A527" s="54" t="s">
        <v>2940</v>
      </c>
      <c r="B527" s="54" t="s">
        <v>2940</v>
      </c>
      <c r="C527" s="54" t="s">
        <v>2941</v>
      </c>
      <c r="D527" s="534">
        <v>0.98</v>
      </c>
    </row>
    <row r="528" spans="1:4">
      <c r="A528" s="54" t="s">
        <v>2942</v>
      </c>
      <c r="B528" s="54" t="s">
        <v>2942</v>
      </c>
      <c r="C528" s="54" t="s">
        <v>2943</v>
      </c>
      <c r="D528" s="534">
        <v>0.98</v>
      </c>
    </row>
    <row r="529" spans="1:4">
      <c r="A529" s="54" t="s">
        <v>2944</v>
      </c>
      <c r="B529" s="54" t="s">
        <v>2944</v>
      </c>
      <c r="C529" s="54" t="s">
        <v>2945</v>
      </c>
      <c r="D529" s="534">
        <v>0.98</v>
      </c>
    </row>
    <row r="530" spans="1:4">
      <c r="A530" s="54" t="s">
        <v>2946</v>
      </c>
      <c r="B530" s="54" t="s">
        <v>2946</v>
      </c>
      <c r="C530" s="54" t="s">
        <v>2947</v>
      </c>
      <c r="D530" s="534">
        <v>0.98</v>
      </c>
    </row>
    <row r="531" spans="1:4">
      <c r="A531" s="54" t="s">
        <v>2948</v>
      </c>
      <c r="B531" s="54" t="s">
        <v>2948</v>
      </c>
      <c r="C531" s="54" t="s">
        <v>2949</v>
      </c>
      <c r="D531" s="534">
        <v>0.98</v>
      </c>
    </row>
    <row r="532" spans="1:4">
      <c r="A532" s="54" t="s">
        <v>2950</v>
      </c>
      <c r="B532" s="54" t="s">
        <v>2950</v>
      </c>
      <c r="C532" s="54" t="s">
        <v>2951</v>
      </c>
      <c r="D532" s="534">
        <v>0.98</v>
      </c>
    </row>
    <row r="533" spans="1:4">
      <c r="A533" s="54" t="s">
        <v>2952</v>
      </c>
      <c r="B533" s="54" t="s">
        <v>2952</v>
      </c>
      <c r="C533" s="54" t="s">
        <v>2953</v>
      </c>
      <c r="D533" s="534">
        <v>0.98</v>
      </c>
    </row>
    <row r="534" spans="1:4">
      <c r="A534" s="54" t="s">
        <v>2954</v>
      </c>
      <c r="B534" s="54" t="s">
        <v>2954</v>
      </c>
      <c r="C534" s="54" t="s">
        <v>2955</v>
      </c>
      <c r="D534" s="534">
        <v>0.98</v>
      </c>
    </row>
    <row r="535" spans="1:4">
      <c r="A535" s="54" t="s">
        <v>2956</v>
      </c>
      <c r="B535" s="54" t="s">
        <v>2956</v>
      </c>
      <c r="C535" s="54" t="s">
        <v>2957</v>
      </c>
      <c r="D535" s="534">
        <v>0.98</v>
      </c>
    </row>
    <row r="536" spans="1:4">
      <c r="A536" s="54" t="s">
        <v>2958</v>
      </c>
      <c r="B536" s="54" t="s">
        <v>2958</v>
      </c>
      <c r="C536" s="54" t="s">
        <v>7247</v>
      </c>
      <c r="D536" s="534">
        <v>1.17</v>
      </c>
    </row>
    <row r="537" spans="1:4">
      <c r="A537" s="54" t="s">
        <v>2959</v>
      </c>
      <c r="B537" s="54" t="s">
        <v>2959</v>
      </c>
      <c r="C537" s="54" t="s">
        <v>2960</v>
      </c>
      <c r="D537" s="534">
        <v>0.98</v>
      </c>
    </row>
    <row r="538" spans="1:4">
      <c r="A538" s="54" t="s">
        <v>2961</v>
      </c>
      <c r="B538" s="54" t="s">
        <v>2961</v>
      </c>
      <c r="C538" s="54" t="s">
        <v>2962</v>
      </c>
      <c r="D538" s="534">
        <v>0.98</v>
      </c>
    </row>
    <row r="539" spans="1:4">
      <c r="A539" s="54" t="s">
        <v>2963</v>
      </c>
      <c r="B539" s="54" t="s">
        <v>2963</v>
      </c>
      <c r="C539" s="54" t="s">
        <v>2964</v>
      </c>
      <c r="D539" s="534">
        <v>0.98</v>
      </c>
    </row>
    <row r="540" spans="1:4">
      <c r="A540" s="54" t="s">
        <v>2965</v>
      </c>
      <c r="B540" s="54" t="s">
        <v>2965</v>
      </c>
      <c r="C540" s="54" t="s">
        <v>2966</v>
      </c>
      <c r="D540" s="534">
        <v>0.98</v>
      </c>
    </row>
    <row r="541" spans="1:4">
      <c r="A541" s="54" t="s">
        <v>2967</v>
      </c>
      <c r="B541" s="54" t="s">
        <v>2967</v>
      </c>
      <c r="C541" s="54" t="s">
        <v>2968</v>
      </c>
      <c r="D541" s="534">
        <v>0.98</v>
      </c>
    </row>
    <row r="542" spans="1:4">
      <c r="A542" s="54" t="s">
        <v>2969</v>
      </c>
      <c r="B542" s="54" t="s">
        <v>2969</v>
      </c>
      <c r="C542" s="54" t="s">
        <v>2970</v>
      </c>
      <c r="D542" s="534">
        <v>0.98</v>
      </c>
    </row>
    <row r="543" spans="1:4">
      <c r="A543" s="54" t="s">
        <v>2971</v>
      </c>
      <c r="B543" s="54" t="s">
        <v>2971</v>
      </c>
      <c r="C543" s="54" t="s">
        <v>2972</v>
      </c>
      <c r="D543" s="534">
        <v>0.98</v>
      </c>
    </row>
    <row r="544" spans="1:4">
      <c r="A544" s="54" t="s">
        <v>2973</v>
      </c>
      <c r="B544" s="54" t="s">
        <v>2973</v>
      </c>
      <c r="C544" s="54" t="s">
        <v>2974</v>
      </c>
      <c r="D544" s="534">
        <v>0.98</v>
      </c>
    </row>
    <row r="545" spans="1:4">
      <c r="A545" s="54" t="s">
        <v>2975</v>
      </c>
      <c r="B545" s="54" t="s">
        <v>2975</v>
      </c>
      <c r="C545" s="54" t="s">
        <v>2976</v>
      </c>
      <c r="D545" s="534">
        <v>0.98</v>
      </c>
    </row>
    <row r="546" spans="1:4">
      <c r="A546" s="54" t="s">
        <v>2977</v>
      </c>
      <c r="B546" s="54" t="s">
        <v>2977</v>
      </c>
      <c r="C546" s="54" t="s">
        <v>2978</v>
      </c>
      <c r="D546" s="534">
        <v>0.98</v>
      </c>
    </row>
    <row r="547" spans="1:4">
      <c r="A547" s="54" t="s">
        <v>2979</v>
      </c>
      <c r="B547" s="54" t="s">
        <v>2979</v>
      </c>
      <c r="C547" s="54" t="s">
        <v>2980</v>
      </c>
      <c r="D547" s="534">
        <v>0.98</v>
      </c>
    </row>
    <row r="548" spans="1:4">
      <c r="A548" s="54" t="s">
        <v>2981</v>
      </c>
      <c r="B548" s="54" t="s">
        <v>2981</v>
      </c>
      <c r="C548" s="54" t="s">
        <v>2982</v>
      </c>
      <c r="D548" s="534">
        <v>0.98</v>
      </c>
    </row>
    <row r="549" spans="1:4">
      <c r="A549" s="54" t="s">
        <v>2983</v>
      </c>
      <c r="B549" s="54" t="s">
        <v>2983</v>
      </c>
      <c r="C549" s="54" t="s">
        <v>2984</v>
      </c>
      <c r="D549" s="534">
        <v>0.98</v>
      </c>
    </row>
    <row r="550" spans="1:4">
      <c r="A550" s="54" t="s">
        <v>2985</v>
      </c>
      <c r="B550" s="54" t="s">
        <v>2985</v>
      </c>
      <c r="C550" s="54" t="s">
        <v>2986</v>
      </c>
      <c r="D550" s="534">
        <v>0.98</v>
      </c>
    </row>
    <row r="551" spans="1:4">
      <c r="A551" s="54" t="s">
        <v>2987</v>
      </c>
      <c r="B551" s="54" t="s">
        <v>2987</v>
      </c>
      <c r="C551" s="54" t="s">
        <v>2988</v>
      </c>
      <c r="D551" s="534">
        <v>1.17</v>
      </c>
    </row>
    <row r="552" spans="1:4">
      <c r="A552" s="54" t="s">
        <v>2989</v>
      </c>
      <c r="B552" s="54" t="s">
        <v>2989</v>
      </c>
      <c r="C552" s="54" t="s">
        <v>2990</v>
      </c>
      <c r="D552" s="534">
        <v>1.17</v>
      </c>
    </row>
    <row r="553" spans="1:4">
      <c r="A553" s="54" t="s">
        <v>2991</v>
      </c>
      <c r="B553" s="54" t="s">
        <v>2991</v>
      </c>
      <c r="C553" s="54" t="s">
        <v>2992</v>
      </c>
      <c r="D553" s="534">
        <v>0.98</v>
      </c>
    </row>
    <row r="554" spans="1:4">
      <c r="A554" s="54" t="s">
        <v>2993</v>
      </c>
      <c r="B554" s="54" t="s">
        <v>2993</v>
      </c>
      <c r="C554" s="54" t="s">
        <v>2994</v>
      </c>
      <c r="D554" s="534">
        <v>0.98</v>
      </c>
    </row>
    <row r="555" spans="1:4">
      <c r="A555" s="54" t="s">
        <v>2995</v>
      </c>
      <c r="B555" s="54" t="s">
        <v>2995</v>
      </c>
      <c r="C555" s="54" t="s">
        <v>2996</v>
      </c>
      <c r="D555" s="534">
        <v>0.98</v>
      </c>
    </row>
    <row r="556" spans="1:4">
      <c r="A556" s="54" t="s">
        <v>2997</v>
      </c>
      <c r="B556" s="54" t="s">
        <v>2997</v>
      </c>
      <c r="C556" s="54" t="s">
        <v>2998</v>
      </c>
      <c r="D556" s="534">
        <v>0.98</v>
      </c>
    </row>
    <row r="557" spans="1:4">
      <c r="A557" s="54" t="s">
        <v>2999</v>
      </c>
      <c r="B557" s="54" t="s">
        <v>2999</v>
      </c>
      <c r="C557" s="54" t="s">
        <v>3000</v>
      </c>
      <c r="D557" s="534">
        <v>0.98</v>
      </c>
    </row>
    <row r="558" spans="1:4">
      <c r="A558" s="54" t="s">
        <v>3001</v>
      </c>
      <c r="B558" s="54" t="s">
        <v>3001</v>
      </c>
      <c r="C558" s="54" t="s">
        <v>3002</v>
      </c>
      <c r="D558" s="534">
        <v>0.98</v>
      </c>
    </row>
    <row r="559" spans="1:4">
      <c r="A559" s="54" t="s">
        <v>3003</v>
      </c>
      <c r="B559" s="54" t="s">
        <v>3003</v>
      </c>
      <c r="C559" s="54" t="s">
        <v>3004</v>
      </c>
      <c r="D559" s="534">
        <v>0.98</v>
      </c>
    </row>
    <row r="560" spans="1:4">
      <c r="A560" s="54" t="s">
        <v>3005</v>
      </c>
      <c r="B560" s="54" t="s">
        <v>3005</v>
      </c>
      <c r="C560" s="54" t="s">
        <v>3006</v>
      </c>
      <c r="D560" s="534">
        <v>0.98</v>
      </c>
    </row>
    <row r="561" spans="1:4">
      <c r="A561" s="54" t="s">
        <v>3007</v>
      </c>
      <c r="B561" s="54" t="s">
        <v>3007</v>
      </c>
      <c r="C561" s="54" t="s">
        <v>3008</v>
      </c>
      <c r="D561" s="534">
        <v>0.98</v>
      </c>
    </row>
    <row r="562" spans="1:4">
      <c r="A562" s="54" t="s">
        <v>3009</v>
      </c>
      <c r="B562" s="54" t="s">
        <v>3009</v>
      </c>
      <c r="C562" s="54" t="s">
        <v>3010</v>
      </c>
      <c r="D562" s="534">
        <v>1.17</v>
      </c>
    </row>
    <row r="563" spans="1:4">
      <c r="A563" s="54" t="s">
        <v>3011</v>
      </c>
      <c r="B563" s="54" t="s">
        <v>3011</v>
      </c>
      <c r="C563" s="54" t="s">
        <v>3012</v>
      </c>
      <c r="D563" s="534">
        <v>0.98</v>
      </c>
    </row>
    <row r="564" spans="1:4">
      <c r="A564" s="54" t="s">
        <v>3013</v>
      </c>
      <c r="B564" s="54" t="s">
        <v>3013</v>
      </c>
      <c r="C564" s="54" t="s">
        <v>7248</v>
      </c>
      <c r="D564" s="534">
        <v>1.64</v>
      </c>
    </row>
    <row r="565" spans="1:4">
      <c r="A565" s="54" t="s">
        <v>3014</v>
      </c>
      <c r="B565" s="54" t="s">
        <v>3014</v>
      </c>
      <c r="C565" s="54" t="s">
        <v>3015</v>
      </c>
      <c r="D565" s="534">
        <v>1.64</v>
      </c>
    </row>
    <row r="566" spans="1:4">
      <c r="A566" s="54" t="s">
        <v>3016</v>
      </c>
      <c r="B566" s="54" t="s">
        <v>3016</v>
      </c>
      <c r="C566" s="54" t="s">
        <v>3017</v>
      </c>
      <c r="D566" s="534">
        <v>1.64</v>
      </c>
    </row>
    <row r="567" spans="1:4">
      <c r="A567" s="54" t="s">
        <v>3018</v>
      </c>
      <c r="B567" s="54" t="s">
        <v>3018</v>
      </c>
      <c r="C567" s="54" t="s">
        <v>3019</v>
      </c>
      <c r="D567" s="534">
        <v>1.64</v>
      </c>
    </row>
    <row r="568" spans="1:4">
      <c r="A568" s="54" t="s">
        <v>3020</v>
      </c>
      <c r="B568" s="54" t="s">
        <v>3020</v>
      </c>
      <c r="C568" s="54" t="s">
        <v>3021</v>
      </c>
      <c r="D568" s="534">
        <v>1.64</v>
      </c>
    </row>
    <row r="569" spans="1:4">
      <c r="A569" s="54" t="s">
        <v>3022</v>
      </c>
      <c r="B569" s="54" t="s">
        <v>3022</v>
      </c>
      <c r="C569" s="54" t="s">
        <v>3023</v>
      </c>
      <c r="D569" s="534">
        <v>1.64</v>
      </c>
    </row>
    <row r="570" spans="1:4">
      <c r="A570" s="54" t="s">
        <v>3024</v>
      </c>
      <c r="B570" s="54" t="s">
        <v>3024</v>
      </c>
      <c r="C570" s="54" t="s">
        <v>3025</v>
      </c>
      <c r="D570" s="534">
        <v>1.64</v>
      </c>
    </row>
    <row r="571" spans="1:4">
      <c r="A571" s="54" t="s">
        <v>3026</v>
      </c>
      <c r="B571" s="54" t="s">
        <v>3026</v>
      </c>
      <c r="C571" s="54" t="s">
        <v>3027</v>
      </c>
      <c r="D571" s="534">
        <v>1.64</v>
      </c>
    </row>
    <row r="572" spans="1:4">
      <c r="A572" s="54" t="s">
        <v>3028</v>
      </c>
      <c r="B572" s="54" t="s">
        <v>3028</v>
      </c>
      <c r="C572" s="54" t="s">
        <v>3029</v>
      </c>
      <c r="D572" s="534">
        <v>1.64</v>
      </c>
    </row>
    <row r="573" spans="1:4">
      <c r="A573" s="54" t="s">
        <v>3030</v>
      </c>
      <c r="B573" s="54" t="s">
        <v>3030</v>
      </c>
      <c r="C573" s="54" t="s">
        <v>3031</v>
      </c>
      <c r="D573" s="534">
        <v>1.64</v>
      </c>
    </row>
    <row r="574" spans="1:4">
      <c r="A574" s="54" t="s">
        <v>3032</v>
      </c>
      <c r="B574" s="54" t="s">
        <v>3032</v>
      </c>
      <c r="C574" s="54" t="s">
        <v>3033</v>
      </c>
      <c r="D574" s="534">
        <v>1.64</v>
      </c>
    </row>
    <row r="575" spans="1:4">
      <c r="A575" s="54" t="s">
        <v>3034</v>
      </c>
      <c r="B575" s="54" t="s">
        <v>3034</v>
      </c>
      <c r="C575" s="54" t="s">
        <v>3035</v>
      </c>
      <c r="D575" s="534">
        <v>1.64</v>
      </c>
    </row>
    <row r="576" spans="1:4">
      <c r="A576" s="54" t="s">
        <v>3036</v>
      </c>
      <c r="B576" s="54" t="s">
        <v>3036</v>
      </c>
      <c r="C576" s="54" t="s">
        <v>3037</v>
      </c>
      <c r="D576" s="534">
        <v>1.64</v>
      </c>
    </row>
    <row r="577" spans="1:4">
      <c r="A577" s="54" t="s">
        <v>3038</v>
      </c>
      <c r="B577" s="54" t="s">
        <v>3038</v>
      </c>
      <c r="C577" s="54" t="s">
        <v>3039</v>
      </c>
      <c r="D577" s="534">
        <v>1.64</v>
      </c>
    </row>
    <row r="578" spans="1:4">
      <c r="A578" s="54" t="s">
        <v>3040</v>
      </c>
      <c r="B578" s="54" t="s">
        <v>3040</v>
      </c>
      <c r="C578" s="54" t="s">
        <v>3041</v>
      </c>
      <c r="D578" s="534">
        <v>1.64</v>
      </c>
    </row>
    <row r="579" spans="1:4">
      <c r="A579" s="54" t="s">
        <v>3042</v>
      </c>
      <c r="B579" s="54" t="s">
        <v>3042</v>
      </c>
      <c r="C579" s="54" t="s">
        <v>3043</v>
      </c>
      <c r="D579" s="534">
        <v>1.64</v>
      </c>
    </row>
    <row r="580" spans="1:4">
      <c r="A580" s="54" t="s">
        <v>3044</v>
      </c>
      <c r="B580" s="54" t="s">
        <v>3044</v>
      </c>
      <c r="C580" s="54" t="s">
        <v>3045</v>
      </c>
      <c r="D580" s="534">
        <v>0.98</v>
      </c>
    </row>
    <row r="581" spans="1:4">
      <c r="A581" s="54" t="s">
        <v>3046</v>
      </c>
      <c r="B581" s="54" t="s">
        <v>3046</v>
      </c>
      <c r="C581" s="54" t="s">
        <v>3047</v>
      </c>
      <c r="D581" s="534">
        <v>0.98</v>
      </c>
    </row>
    <row r="582" spans="1:4">
      <c r="A582" s="54" t="s">
        <v>3048</v>
      </c>
      <c r="B582" s="54" t="s">
        <v>3048</v>
      </c>
      <c r="C582" s="54" t="s">
        <v>3049</v>
      </c>
      <c r="D582" s="534">
        <v>0.98</v>
      </c>
    </row>
    <row r="583" spans="1:4">
      <c r="A583" s="54" t="s">
        <v>3050</v>
      </c>
      <c r="B583" s="54" t="s">
        <v>3050</v>
      </c>
      <c r="C583" s="54" t="s">
        <v>3051</v>
      </c>
      <c r="D583" s="534">
        <v>0.98</v>
      </c>
    </row>
    <row r="584" spans="1:4">
      <c r="A584" s="54" t="s">
        <v>3052</v>
      </c>
      <c r="B584" s="54" t="s">
        <v>3052</v>
      </c>
      <c r="C584" s="54" t="s">
        <v>3053</v>
      </c>
      <c r="D584" s="534">
        <v>0.98</v>
      </c>
    </row>
    <row r="585" spans="1:4">
      <c r="A585" s="54" t="s">
        <v>3054</v>
      </c>
      <c r="B585" s="54" t="s">
        <v>3054</v>
      </c>
      <c r="C585" s="54" t="s">
        <v>3055</v>
      </c>
      <c r="D585" s="534">
        <v>0.98</v>
      </c>
    </row>
    <row r="586" spans="1:4">
      <c r="A586" s="54" t="s">
        <v>3056</v>
      </c>
      <c r="B586" s="54" t="s">
        <v>3056</v>
      </c>
      <c r="C586" s="54" t="s">
        <v>3057</v>
      </c>
      <c r="D586" s="534">
        <v>0.98</v>
      </c>
    </row>
    <row r="587" spans="1:4">
      <c r="A587" s="54" t="s">
        <v>3058</v>
      </c>
      <c r="B587" s="54" t="s">
        <v>3058</v>
      </c>
      <c r="C587" s="54" t="s">
        <v>3059</v>
      </c>
      <c r="D587" s="534">
        <v>0.98</v>
      </c>
    </row>
    <row r="588" spans="1:4">
      <c r="A588" s="54" t="s">
        <v>3060</v>
      </c>
      <c r="B588" s="54" t="s">
        <v>3060</v>
      </c>
      <c r="C588" s="54" t="s">
        <v>3061</v>
      </c>
      <c r="D588" s="534">
        <v>0.98</v>
      </c>
    </row>
    <row r="589" spans="1:4">
      <c r="A589" s="54" t="s">
        <v>3062</v>
      </c>
      <c r="B589" s="54" t="s">
        <v>3062</v>
      </c>
      <c r="C589" s="54" t="s">
        <v>3063</v>
      </c>
      <c r="D589" s="534">
        <v>0.98</v>
      </c>
    </row>
    <row r="590" spans="1:4">
      <c r="A590" s="54" t="s">
        <v>3064</v>
      </c>
      <c r="B590" s="54" t="s">
        <v>3064</v>
      </c>
      <c r="C590" s="54" t="s">
        <v>3065</v>
      </c>
      <c r="D590" s="534">
        <v>0.98</v>
      </c>
    </row>
    <row r="591" spans="1:4">
      <c r="A591" s="54" t="s">
        <v>3066</v>
      </c>
      <c r="B591" s="54" t="s">
        <v>3066</v>
      </c>
      <c r="C591" s="54" t="s">
        <v>3067</v>
      </c>
      <c r="D591" s="534">
        <v>0.98</v>
      </c>
    </row>
    <row r="592" spans="1:4">
      <c r="A592" s="54" t="s">
        <v>3068</v>
      </c>
      <c r="B592" s="54" t="s">
        <v>3068</v>
      </c>
      <c r="C592" s="54" t="s">
        <v>3069</v>
      </c>
      <c r="D592" s="534">
        <v>0.98</v>
      </c>
    </row>
    <row r="593" spans="1:4">
      <c r="A593" s="54" t="s">
        <v>3070</v>
      </c>
      <c r="B593" s="54" t="s">
        <v>3070</v>
      </c>
      <c r="C593" s="54" t="s">
        <v>3071</v>
      </c>
      <c r="D593" s="534">
        <v>0.98</v>
      </c>
    </row>
    <row r="594" spans="1:4">
      <c r="A594" s="54" t="s">
        <v>3072</v>
      </c>
      <c r="B594" s="54" t="s">
        <v>3072</v>
      </c>
      <c r="C594" s="54" t="s">
        <v>3073</v>
      </c>
      <c r="D594" s="534">
        <v>0.98</v>
      </c>
    </row>
    <row r="595" spans="1:4">
      <c r="A595" s="54" t="s">
        <v>3074</v>
      </c>
      <c r="B595" s="54" t="s">
        <v>3074</v>
      </c>
      <c r="C595" s="54" t="s">
        <v>3075</v>
      </c>
      <c r="D595" s="534">
        <v>0.98</v>
      </c>
    </row>
    <row r="596" spans="1:4">
      <c r="A596" s="54" t="s">
        <v>3076</v>
      </c>
      <c r="B596" s="54" t="s">
        <v>3076</v>
      </c>
      <c r="C596" s="54" t="s">
        <v>3077</v>
      </c>
      <c r="D596" s="534">
        <v>0.98</v>
      </c>
    </row>
    <row r="597" spans="1:4">
      <c r="A597" s="54" t="s">
        <v>3078</v>
      </c>
      <c r="B597" s="54" t="s">
        <v>3078</v>
      </c>
      <c r="C597" s="54" t="s">
        <v>3079</v>
      </c>
      <c r="D597" s="534">
        <v>0.98</v>
      </c>
    </row>
    <row r="598" spans="1:4">
      <c r="A598" s="54" t="s">
        <v>3080</v>
      </c>
      <c r="B598" s="54" t="s">
        <v>3080</v>
      </c>
      <c r="C598" s="54" t="s">
        <v>3081</v>
      </c>
      <c r="D598" s="534">
        <v>0.98</v>
      </c>
    </row>
    <row r="599" spans="1:4">
      <c r="A599" s="54" t="s">
        <v>3082</v>
      </c>
      <c r="B599" s="54" t="s">
        <v>3082</v>
      </c>
      <c r="C599" s="54" t="s">
        <v>7249</v>
      </c>
      <c r="D599" s="534">
        <v>0.98</v>
      </c>
    </row>
    <row r="600" spans="1:4">
      <c r="A600" s="54" t="s">
        <v>3083</v>
      </c>
      <c r="B600" s="54" t="s">
        <v>3083</v>
      </c>
      <c r="C600" s="54" t="s">
        <v>3084</v>
      </c>
      <c r="D600" s="534">
        <v>0.98</v>
      </c>
    </row>
    <row r="601" spans="1:4">
      <c r="A601" s="54" t="s">
        <v>3085</v>
      </c>
      <c r="B601" s="54" t="s">
        <v>3085</v>
      </c>
      <c r="C601" s="54" t="s">
        <v>3086</v>
      </c>
      <c r="D601" s="534">
        <v>0.98</v>
      </c>
    </row>
    <row r="602" spans="1:4">
      <c r="A602" s="54" t="s">
        <v>3087</v>
      </c>
      <c r="B602" s="54" t="s">
        <v>3087</v>
      </c>
      <c r="C602" s="54" t="s">
        <v>3088</v>
      </c>
      <c r="D602" s="534">
        <v>0.98</v>
      </c>
    </row>
    <row r="603" spans="1:4">
      <c r="A603" s="54" t="s">
        <v>3089</v>
      </c>
      <c r="B603" s="54" t="s">
        <v>3089</v>
      </c>
      <c r="C603" s="54" t="s">
        <v>3090</v>
      </c>
      <c r="D603" s="534">
        <v>0.98</v>
      </c>
    </row>
    <row r="604" spans="1:4">
      <c r="A604" s="54" t="s">
        <v>3091</v>
      </c>
      <c r="B604" s="54" t="s">
        <v>3091</v>
      </c>
      <c r="C604" s="54" t="s">
        <v>3092</v>
      </c>
      <c r="D604" s="534">
        <v>0.98</v>
      </c>
    </row>
    <row r="605" spans="1:4">
      <c r="A605" s="54" t="s">
        <v>3093</v>
      </c>
      <c r="B605" s="54" t="s">
        <v>3093</v>
      </c>
      <c r="C605" s="54" t="s">
        <v>3094</v>
      </c>
      <c r="D605" s="534">
        <v>0.98</v>
      </c>
    </row>
    <row r="606" spans="1:4">
      <c r="A606" s="54" t="s">
        <v>3095</v>
      </c>
      <c r="B606" s="54" t="s">
        <v>3095</v>
      </c>
      <c r="C606" s="54" t="s">
        <v>3096</v>
      </c>
      <c r="D606" s="534">
        <v>0.98</v>
      </c>
    </row>
    <row r="607" spans="1:4">
      <c r="A607" s="54" t="s">
        <v>3097</v>
      </c>
      <c r="B607" s="54" t="s">
        <v>3097</v>
      </c>
      <c r="C607" s="54" t="s">
        <v>3098</v>
      </c>
      <c r="D607" s="534">
        <v>0.98</v>
      </c>
    </row>
    <row r="608" spans="1:4">
      <c r="A608" s="54" t="s">
        <v>3099</v>
      </c>
      <c r="B608" s="54" t="s">
        <v>3099</v>
      </c>
      <c r="C608" s="54" t="s">
        <v>3100</v>
      </c>
      <c r="D608" s="534">
        <v>0.98</v>
      </c>
    </row>
    <row r="609" spans="1:4">
      <c r="A609" s="54" t="s">
        <v>3101</v>
      </c>
      <c r="B609" s="54" t="s">
        <v>3101</v>
      </c>
      <c r="C609" s="54" t="s">
        <v>3102</v>
      </c>
      <c r="D609" s="534">
        <v>1.4630000000000001</v>
      </c>
    </row>
    <row r="610" spans="1:4">
      <c r="A610" s="54" t="s">
        <v>3103</v>
      </c>
      <c r="B610" s="54" t="s">
        <v>3103</v>
      </c>
      <c r="C610" s="54" t="s">
        <v>3104</v>
      </c>
      <c r="D610" s="534">
        <v>1.661</v>
      </c>
    </row>
    <row r="611" spans="1:4">
      <c r="A611" s="54" t="s">
        <v>3105</v>
      </c>
      <c r="B611" s="54" t="s">
        <v>3105</v>
      </c>
      <c r="C611" s="54" t="s">
        <v>3106</v>
      </c>
      <c r="D611" s="534">
        <v>1.9910000000000001</v>
      </c>
    </row>
    <row r="612" spans="1:4">
      <c r="A612" s="54" t="s">
        <v>3107</v>
      </c>
      <c r="B612" s="54" t="s">
        <v>3107</v>
      </c>
      <c r="C612" s="54" t="s">
        <v>3108</v>
      </c>
      <c r="D612" s="534">
        <v>1.331</v>
      </c>
    </row>
    <row r="613" spans="1:4">
      <c r="A613" s="54" t="s">
        <v>3109</v>
      </c>
      <c r="B613" s="54" t="s">
        <v>3109</v>
      </c>
      <c r="C613" s="54" t="s">
        <v>3110</v>
      </c>
      <c r="D613" s="534">
        <v>1.54</v>
      </c>
    </row>
    <row r="614" spans="1:4">
      <c r="A614" s="54" t="s">
        <v>3111</v>
      </c>
      <c r="B614" s="54" t="s">
        <v>3111</v>
      </c>
      <c r="C614" s="54" t="s">
        <v>3112</v>
      </c>
      <c r="D614" s="534">
        <v>1.6060000000000001</v>
      </c>
    </row>
    <row r="615" spans="1:4">
      <c r="A615" s="54" t="s">
        <v>3113</v>
      </c>
      <c r="B615" s="54" t="s">
        <v>3113</v>
      </c>
      <c r="C615" s="54" t="s">
        <v>7250</v>
      </c>
      <c r="D615" s="534">
        <v>0.98</v>
      </c>
    </row>
    <row r="616" spans="1:4">
      <c r="A616" s="54" t="s">
        <v>3114</v>
      </c>
      <c r="B616" s="54" t="s">
        <v>3114</v>
      </c>
      <c r="C616" s="54" t="s">
        <v>3115</v>
      </c>
      <c r="D616" s="534">
        <v>0.98</v>
      </c>
    </row>
    <row r="617" spans="1:4">
      <c r="A617" s="54" t="s">
        <v>3116</v>
      </c>
      <c r="B617" s="54" t="s">
        <v>3116</v>
      </c>
      <c r="C617" s="54" t="s">
        <v>3117</v>
      </c>
      <c r="D617" s="534">
        <v>0.98</v>
      </c>
    </row>
    <row r="618" spans="1:4">
      <c r="A618" s="54" t="s">
        <v>3118</v>
      </c>
      <c r="B618" s="54" t="s">
        <v>3118</v>
      </c>
      <c r="C618" s="54" t="s">
        <v>3119</v>
      </c>
      <c r="D618" s="534">
        <v>0.98</v>
      </c>
    </row>
    <row r="619" spans="1:4">
      <c r="A619" s="54" t="s">
        <v>3120</v>
      </c>
      <c r="B619" s="54" t="s">
        <v>3120</v>
      </c>
      <c r="C619" s="54" t="s">
        <v>3121</v>
      </c>
      <c r="D619" s="534">
        <v>0.98</v>
      </c>
    </row>
    <row r="620" spans="1:4">
      <c r="A620" s="54" t="s">
        <v>3122</v>
      </c>
      <c r="B620" s="54" t="s">
        <v>3122</v>
      </c>
      <c r="C620" s="54" t="s">
        <v>3123</v>
      </c>
      <c r="D620" s="534">
        <v>0.98</v>
      </c>
    </row>
    <row r="621" spans="1:4">
      <c r="A621" s="54" t="s">
        <v>3124</v>
      </c>
      <c r="B621" s="54" t="s">
        <v>3124</v>
      </c>
      <c r="C621" s="54" t="s">
        <v>3125</v>
      </c>
      <c r="D621" s="534">
        <v>0.98</v>
      </c>
    </row>
    <row r="622" spans="1:4">
      <c r="A622" s="54" t="s">
        <v>3126</v>
      </c>
      <c r="B622" s="54" t="s">
        <v>3126</v>
      </c>
      <c r="C622" s="54" t="s">
        <v>3127</v>
      </c>
      <c r="D622" s="534">
        <v>0.98</v>
      </c>
    </row>
    <row r="623" spans="1:4">
      <c r="A623" s="54" t="s">
        <v>3128</v>
      </c>
      <c r="B623" s="54" t="s">
        <v>3128</v>
      </c>
      <c r="C623" s="54" t="s">
        <v>3129</v>
      </c>
      <c r="D623" s="534">
        <v>0.98</v>
      </c>
    </row>
    <row r="624" spans="1:4">
      <c r="A624" s="54" t="s">
        <v>3130</v>
      </c>
      <c r="B624" s="54" t="s">
        <v>3130</v>
      </c>
      <c r="C624" s="54" t="s">
        <v>7251</v>
      </c>
      <c r="D624" s="534">
        <v>1.17</v>
      </c>
    </row>
    <row r="625" spans="1:4">
      <c r="A625" s="54" t="s">
        <v>3131</v>
      </c>
      <c r="B625" s="54" t="s">
        <v>3131</v>
      </c>
      <c r="C625" s="54" t="s">
        <v>7252</v>
      </c>
      <c r="D625" s="534">
        <v>1.17</v>
      </c>
    </row>
    <row r="626" spans="1:4">
      <c r="A626" s="54" t="s">
        <v>3132</v>
      </c>
      <c r="B626" s="54" t="s">
        <v>3132</v>
      </c>
      <c r="C626" s="54" t="s">
        <v>7253</v>
      </c>
      <c r="D626" s="534">
        <v>1.17</v>
      </c>
    </row>
    <row r="627" spans="1:4">
      <c r="A627" s="54" t="s">
        <v>3133</v>
      </c>
      <c r="B627" s="54" t="s">
        <v>3133</v>
      </c>
      <c r="C627" s="54" t="s">
        <v>7254</v>
      </c>
      <c r="D627" s="534">
        <v>1.17</v>
      </c>
    </row>
    <row r="628" spans="1:4">
      <c r="A628" s="54" t="s">
        <v>3134</v>
      </c>
      <c r="B628" s="54" t="s">
        <v>3134</v>
      </c>
      <c r="C628" s="54" t="s">
        <v>7255</v>
      </c>
      <c r="D628" s="534">
        <v>1.17</v>
      </c>
    </row>
    <row r="629" spans="1:4">
      <c r="A629" s="54" t="s">
        <v>3135</v>
      </c>
      <c r="B629" s="54" t="s">
        <v>3135</v>
      </c>
      <c r="C629" s="54" t="s">
        <v>3136</v>
      </c>
      <c r="D629" s="534">
        <v>1.17</v>
      </c>
    </row>
    <row r="630" spans="1:4">
      <c r="A630" s="54" t="s">
        <v>3137</v>
      </c>
      <c r="B630" s="54" t="s">
        <v>3137</v>
      </c>
      <c r="C630" s="54" t="s">
        <v>7256</v>
      </c>
      <c r="D630" s="534">
        <v>1.17</v>
      </c>
    </row>
    <row r="631" spans="1:4">
      <c r="A631" s="54" t="s">
        <v>3138</v>
      </c>
      <c r="B631" s="54" t="s">
        <v>3138</v>
      </c>
      <c r="C631" s="54" t="s">
        <v>7257</v>
      </c>
      <c r="D631" s="534">
        <v>1.17</v>
      </c>
    </row>
    <row r="632" spans="1:4">
      <c r="A632" s="54" t="s">
        <v>3139</v>
      </c>
      <c r="B632" s="54" t="s">
        <v>3139</v>
      </c>
      <c r="C632" s="54" t="s">
        <v>7258</v>
      </c>
      <c r="D632" s="534">
        <v>1.17</v>
      </c>
    </row>
    <row r="633" spans="1:4">
      <c r="A633" s="54" t="s">
        <v>3140</v>
      </c>
      <c r="B633" s="54" t="s">
        <v>3140</v>
      </c>
      <c r="C633" s="54" t="s">
        <v>7259</v>
      </c>
      <c r="D633" s="534">
        <v>1.17</v>
      </c>
    </row>
    <row r="634" spans="1:4">
      <c r="A634" s="54" t="s">
        <v>3141</v>
      </c>
      <c r="B634" s="54" t="s">
        <v>3141</v>
      </c>
      <c r="C634" s="54" t="s">
        <v>3142</v>
      </c>
      <c r="D634" s="534">
        <v>1.17</v>
      </c>
    </row>
    <row r="635" spans="1:4">
      <c r="A635" s="54" t="s">
        <v>3143</v>
      </c>
      <c r="B635" s="54" t="s">
        <v>3143</v>
      </c>
      <c r="C635" s="54" t="s">
        <v>3144</v>
      </c>
      <c r="D635" s="534">
        <v>1.17</v>
      </c>
    </row>
    <row r="636" spans="1:4">
      <c r="A636" s="54" t="s">
        <v>3145</v>
      </c>
      <c r="B636" s="54" t="s">
        <v>3145</v>
      </c>
      <c r="C636" s="54" t="s">
        <v>7260</v>
      </c>
      <c r="D636" s="534">
        <v>1.17</v>
      </c>
    </row>
    <row r="637" spans="1:4">
      <c r="A637" s="54" t="s">
        <v>3146</v>
      </c>
      <c r="B637" s="54" t="s">
        <v>3146</v>
      </c>
      <c r="C637" s="54" t="s">
        <v>7261</v>
      </c>
      <c r="D637" s="534">
        <v>1.17</v>
      </c>
    </row>
    <row r="638" spans="1:4">
      <c r="A638" s="54" t="s">
        <v>3147</v>
      </c>
      <c r="B638" s="54" t="s">
        <v>3147</v>
      </c>
      <c r="C638" s="54" t="s">
        <v>7262</v>
      </c>
      <c r="D638" s="534">
        <v>1.17</v>
      </c>
    </row>
    <row r="639" spans="1:4">
      <c r="A639" s="54" t="s">
        <v>3148</v>
      </c>
      <c r="B639" s="54" t="s">
        <v>3148</v>
      </c>
      <c r="C639" s="54" t="s">
        <v>3149</v>
      </c>
      <c r="D639" s="534">
        <v>1.17</v>
      </c>
    </row>
    <row r="640" spans="1:4">
      <c r="A640" s="54" t="s">
        <v>3150</v>
      </c>
      <c r="B640" s="54" t="s">
        <v>3150</v>
      </c>
      <c r="C640" s="54" t="s">
        <v>3151</v>
      </c>
      <c r="D640" s="534">
        <v>1.17</v>
      </c>
    </row>
    <row r="641" spans="1:4">
      <c r="A641" s="54" t="s">
        <v>3152</v>
      </c>
      <c r="B641" s="54" t="s">
        <v>3152</v>
      </c>
      <c r="C641" s="54" t="s">
        <v>7263</v>
      </c>
      <c r="D641" s="534">
        <v>1.17</v>
      </c>
    </row>
    <row r="642" spans="1:4">
      <c r="A642" s="54" t="s">
        <v>3153</v>
      </c>
      <c r="B642" s="54" t="s">
        <v>3153</v>
      </c>
      <c r="C642" s="54" t="s">
        <v>7264</v>
      </c>
      <c r="D642" s="534">
        <v>1.17</v>
      </c>
    </row>
    <row r="643" spans="1:4">
      <c r="A643" s="54" t="s">
        <v>3154</v>
      </c>
      <c r="B643" s="54" t="s">
        <v>3154</v>
      </c>
      <c r="C643" s="54" t="s">
        <v>7265</v>
      </c>
      <c r="D643" s="534">
        <v>1.17</v>
      </c>
    </row>
    <row r="644" spans="1:4">
      <c r="A644" s="54" t="s">
        <v>3155</v>
      </c>
      <c r="B644" s="54" t="s">
        <v>3155</v>
      </c>
      <c r="C644" s="54" t="s">
        <v>7266</v>
      </c>
      <c r="D644" s="534">
        <v>1.17</v>
      </c>
    </row>
    <row r="645" spans="1:4">
      <c r="A645" s="54" t="s">
        <v>3156</v>
      </c>
      <c r="B645" s="54" t="s">
        <v>3156</v>
      </c>
      <c r="C645" s="54" t="s">
        <v>7267</v>
      </c>
      <c r="D645" s="534">
        <v>1.17</v>
      </c>
    </row>
    <row r="646" spans="1:4">
      <c r="A646" s="54" t="s">
        <v>3157</v>
      </c>
      <c r="B646" s="54" t="s">
        <v>3157</v>
      </c>
      <c r="C646" s="54" t="s">
        <v>3158</v>
      </c>
      <c r="D646" s="534">
        <v>1.17</v>
      </c>
    </row>
    <row r="647" spans="1:4">
      <c r="A647" s="54" t="s">
        <v>3159</v>
      </c>
      <c r="B647" s="54" t="s">
        <v>3159</v>
      </c>
      <c r="C647" s="54" t="s">
        <v>7268</v>
      </c>
      <c r="D647" s="534">
        <v>1.17</v>
      </c>
    </row>
    <row r="648" spans="1:4">
      <c r="A648" s="54" t="s">
        <v>3160</v>
      </c>
      <c r="B648" s="54" t="s">
        <v>3160</v>
      </c>
      <c r="C648" s="54" t="s">
        <v>7269</v>
      </c>
      <c r="D648" s="534">
        <v>1.17</v>
      </c>
    </row>
    <row r="649" spans="1:4">
      <c r="A649" s="54" t="s">
        <v>3161</v>
      </c>
      <c r="B649" s="54" t="s">
        <v>3161</v>
      </c>
      <c r="C649" s="54" t="s">
        <v>7270</v>
      </c>
      <c r="D649" s="534">
        <v>1.17</v>
      </c>
    </row>
    <row r="650" spans="1:4">
      <c r="A650" s="54" t="s">
        <v>3162</v>
      </c>
      <c r="B650" s="54" t="s">
        <v>3162</v>
      </c>
      <c r="C650" s="54" t="s">
        <v>7271</v>
      </c>
      <c r="D650" s="534">
        <v>1.17</v>
      </c>
    </row>
    <row r="651" spans="1:4">
      <c r="A651" s="54" t="s">
        <v>3163</v>
      </c>
      <c r="B651" s="54" t="s">
        <v>3163</v>
      </c>
      <c r="C651" s="54" t="s">
        <v>7272</v>
      </c>
      <c r="D651" s="534">
        <v>1.64</v>
      </c>
    </row>
    <row r="652" spans="1:4">
      <c r="A652" s="54" t="s">
        <v>3164</v>
      </c>
      <c r="B652" s="54" t="s">
        <v>3164</v>
      </c>
      <c r="C652" s="54" t="s">
        <v>3165</v>
      </c>
      <c r="D652" s="534">
        <v>1.64</v>
      </c>
    </row>
    <row r="653" spans="1:4">
      <c r="A653" s="54" t="s">
        <v>3166</v>
      </c>
      <c r="B653" s="54" t="s">
        <v>3166</v>
      </c>
      <c r="C653" s="54" t="s">
        <v>3167</v>
      </c>
      <c r="D653" s="534">
        <v>1.64</v>
      </c>
    </row>
    <row r="654" spans="1:4">
      <c r="A654" s="54" t="s">
        <v>3168</v>
      </c>
      <c r="B654" s="54" t="s">
        <v>3168</v>
      </c>
      <c r="C654" s="54" t="s">
        <v>3169</v>
      </c>
      <c r="D654" s="534">
        <v>1.64</v>
      </c>
    </row>
    <row r="655" spans="1:4">
      <c r="A655" s="54" t="s">
        <v>3170</v>
      </c>
      <c r="B655" s="54" t="s">
        <v>3170</v>
      </c>
      <c r="C655" s="54" t="s">
        <v>3171</v>
      </c>
      <c r="D655" s="534">
        <v>1.64</v>
      </c>
    </row>
    <row r="656" spans="1:4">
      <c r="A656" s="54" t="s">
        <v>3172</v>
      </c>
      <c r="B656" s="54" t="s">
        <v>3172</v>
      </c>
      <c r="C656" s="54" t="s">
        <v>3173</v>
      </c>
      <c r="D656" s="534">
        <v>1.64</v>
      </c>
    </row>
    <row r="657" spans="1:4">
      <c r="A657" s="54" t="s">
        <v>3174</v>
      </c>
      <c r="B657" s="54" t="s">
        <v>3174</v>
      </c>
      <c r="C657" s="54" t="s">
        <v>3175</v>
      </c>
      <c r="D657" s="534">
        <v>1.64</v>
      </c>
    </row>
    <row r="658" spans="1:4">
      <c r="A658" s="54" t="s">
        <v>3176</v>
      </c>
      <c r="B658" s="54" t="s">
        <v>3176</v>
      </c>
      <c r="C658" s="54" t="s">
        <v>3177</v>
      </c>
      <c r="D658" s="534">
        <v>1.64</v>
      </c>
    </row>
    <row r="659" spans="1:4">
      <c r="A659" s="54" t="s">
        <v>3178</v>
      </c>
      <c r="B659" s="54" t="s">
        <v>3178</v>
      </c>
      <c r="C659" s="54" t="s">
        <v>3179</v>
      </c>
      <c r="D659" s="534">
        <v>1.64</v>
      </c>
    </row>
    <row r="660" spans="1:4">
      <c r="A660" s="54" t="s">
        <v>3180</v>
      </c>
      <c r="B660" s="54" t="s">
        <v>3180</v>
      </c>
      <c r="C660" s="54" t="s">
        <v>3181</v>
      </c>
      <c r="D660" s="534">
        <v>1.64</v>
      </c>
    </row>
    <row r="661" spans="1:4">
      <c r="A661" s="54" t="s">
        <v>3182</v>
      </c>
      <c r="B661" s="54" t="s">
        <v>3182</v>
      </c>
      <c r="C661" s="54" t="s">
        <v>3183</v>
      </c>
      <c r="D661" s="534">
        <v>1.64</v>
      </c>
    </row>
    <row r="662" spans="1:4">
      <c r="A662" s="54" t="s">
        <v>3184</v>
      </c>
      <c r="B662" s="54" t="s">
        <v>3184</v>
      </c>
      <c r="C662" s="54" t="s">
        <v>3185</v>
      </c>
      <c r="D662" s="534">
        <v>1.64</v>
      </c>
    </row>
    <row r="663" spans="1:4">
      <c r="A663" s="54" t="s">
        <v>3186</v>
      </c>
      <c r="B663" s="54" t="s">
        <v>3186</v>
      </c>
      <c r="C663" s="54" t="s">
        <v>3187</v>
      </c>
      <c r="D663" s="534">
        <v>1.64</v>
      </c>
    </row>
    <row r="664" spans="1:4">
      <c r="A664" s="54" t="s">
        <v>3188</v>
      </c>
      <c r="B664" s="54" t="s">
        <v>3188</v>
      </c>
      <c r="C664" s="54" t="s">
        <v>3189</v>
      </c>
      <c r="D664" s="534">
        <v>1.64</v>
      </c>
    </row>
    <row r="665" spans="1:4">
      <c r="A665" s="54" t="s">
        <v>3190</v>
      </c>
      <c r="B665" s="54" t="s">
        <v>3190</v>
      </c>
      <c r="C665" s="54" t="s">
        <v>3191</v>
      </c>
      <c r="D665" s="534">
        <v>1.64</v>
      </c>
    </row>
    <row r="666" spans="1:4">
      <c r="A666" t="s">
        <v>3192</v>
      </c>
      <c r="B666" s="54" t="s">
        <v>3192</v>
      </c>
      <c r="C666" s="54" t="s">
        <v>3193</v>
      </c>
      <c r="D666" s="534">
        <v>1.64</v>
      </c>
    </row>
    <row r="667" spans="1:4">
      <c r="A667" t="s">
        <v>3194</v>
      </c>
      <c r="B667" s="54" t="s">
        <v>3194</v>
      </c>
      <c r="C667" s="54" t="s">
        <v>3195</v>
      </c>
      <c r="D667" s="534">
        <v>1.64</v>
      </c>
    </row>
    <row r="668" spans="1:4">
      <c r="A668" t="s">
        <v>3196</v>
      </c>
      <c r="B668" s="54" t="s">
        <v>3196</v>
      </c>
      <c r="C668" s="54" t="s">
        <v>3197</v>
      </c>
      <c r="D668" s="534">
        <v>1.64</v>
      </c>
    </row>
    <row r="669" spans="1:4">
      <c r="A669" t="s">
        <v>3198</v>
      </c>
      <c r="B669" s="54" t="s">
        <v>3198</v>
      </c>
      <c r="C669" s="54" t="s">
        <v>3199</v>
      </c>
      <c r="D669" s="534">
        <v>1.64</v>
      </c>
    </row>
    <row r="670" spans="1:4">
      <c r="A670" t="s">
        <v>3200</v>
      </c>
      <c r="B670" s="54" t="s">
        <v>3200</v>
      </c>
      <c r="C670" s="54" t="s">
        <v>3201</v>
      </c>
      <c r="D670" s="534">
        <v>1.64</v>
      </c>
    </row>
    <row r="671" spans="1:4">
      <c r="A671" t="s">
        <v>3202</v>
      </c>
      <c r="B671" s="54" t="s">
        <v>3202</v>
      </c>
      <c r="C671" s="54" t="s">
        <v>3203</v>
      </c>
      <c r="D671" s="534">
        <v>1.64</v>
      </c>
    </row>
    <row r="672" spans="1:4">
      <c r="A672" t="s">
        <v>3204</v>
      </c>
      <c r="B672" s="54" t="s">
        <v>3204</v>
      </c>
      <c r="C672" s="54" t="s">
        <v>3205</v>
      </c>
      <c r="D672" s="534">
        <v>1.64</v>
      </c>
    </row>
    <row r="673" spans="1:4">
      <c r="A673" t="s">
        <v>3206</v>
      </c>
      <c r="B673" s="54" t="s">
        <v>3206</v>
      </c>
      <c r="C673" s="54" t="s">
        <v>3207</v>
      </c>
      <c r="D673" s="534">
        <v>1.64</v>
      </c>
    </row>
    <row r="674" spans="1:4">
      <c r="A674" t="s">
        <v>3208</v>
      </c>
      <c r="B674" s="54" t="s">
        <v>3208</v>
      </c>
      <c r="C674" s="54" t="s">
        <v>3209</v>
      </c>
      <c r="D674" s="534">
        <v>1.64</v>
      </c>
    </row>
    <row r="675" spans="1:4">
      <c r="A675" t="s">
        <v>3210</v>
      </c>
      <c r="B675" s="54" t="s">
        <v>3210</v>
      </c>
      <c r="C675" s="54" t="s">
        <v>3211</v>
      </c>
      <c r="D675" s="534">
        <v>1.64</v>
      </c>
    </row>
    <row r="676" spans="1:4">
      <c r="A676" t="s">
        <v>3212</v>
      </c>
      <c r="B676" s="54" t="s">
        <v>3212</v>
      </c>
      <c r="C676" s="54" t="s">
        <v>3213</v>
      </c>
      <c r="D676" s="534">
        <v>1.64</v>
      </c>
    </row>
    <row r="677" spans="1:4">
      <c r="A677" t="s">
        <v>3214</v>
      </c>
      <c r="B677" s="54" t="s">
        <v>3214</v>
      </c>
      <c r="C677" s="54" t="s">
        <v>3215</v>
      </c>
      <c r="D677" s="534">
        <v>1.64</v>
      </c>
    </row>
    <row r="678" spans="1:4">
      <c r="A678" t="s">
        <v>3216</v>
      </c>
      <c r="B678" s="54" t="s">
        <v>3216</v>
      </c>
      <c r="C678" s="54" t="s">
        <v>3217</v>
      </c>
      <c r="D678" s="534">
        <v>1.64</v>
      </c>
    </row>
    <row r="679" spans="1:4">
      <c r="A679" t="s">
        <v>3218</v>
      </c>
      <c r="B679" s="54" t="s">
        <v>3218</v>
      </c>
      <c r="C679" s="54" t="s">
        <v>3219</v>
      </c>
      <c r="D679" s="534">
        <v>1.64</v>
      </c>
    </row>
    <row r="680" spans="1:4">
      <c r="A680" t="s">
        <v>3220</v>
      </c>
      <c r="B680" s="54" t="s">
        <v>3220</v>
      </c>
      <c r="C680" s="54" t="s">
        <v>3221</v>
      </c>
      <c r="D680" s="534">
        <v>1.64</v>
      </c>
    </row>
    <row r="681" spans="1:4">
      <c r="A681" t="s">
        <v>3222</v>
      </c>
      <c r="B681" s="54" t="s">
        <v>3222</v>
      </c>
      <c r="C681" s="54" t="s">
        <v>3223</v>
      </c>
      <c r="D681" s="534">
        <v>1.64</v>
      </c>
    </row>
    <row r="682" spans="1:4">
      <c r="A682" t="s">
        <v>3224</v>
      </c>
      <c r="B682" s="54" t="s">
        <v>3224</v>
      </c>
      <c r="C682" s="54" t="s">
        <v>3225</v>
      </c>
      <c r="D682" s="534">
        <v>1.64</v>
      </c>
    </row>
    <row r="683" spans="1:4">
      <c r="A683" t="s">
        <v>3226</v>
      </c>
      <c r="B683" s="54" t="s">
        <v>3226</v>
      </c>
      <c r="C683" s="54" t="s">
        <v>3227</v>
      </c>
      <c r="D683" s="534">
        <v>1.64</v>
      </c>
    </row>
    <row r="684" spans="1:4">
      <c r="A684" t="s">
        <v>3228</v>
      </c>
      <c r="B684" s="54" t="s">
        <v>3228</v>
      </c>
      <c r="C684" s="54" t="s">
        <v>3229</v>
      </c>
      <c r="D684" s="534">
        <v>1.64</v>
      </c>
    </row>
    <row r="685" spans="1:4">
      <c r="A685" t="s">
        <v>3230</v>
      </c>
      <c r="B685" s="54" t="s">
        <v>3230</v>
      </c>
      <c r="C685" s="54" t="s">
        <v>3231</v>
      </c>
      <c r="D685" s="534">
        <v>1.64</v>
      </c>
    </row>
    <row r="686" spans="1:4">
      <c r="A686" t="s">
        <v>3232</v>
      </c>
      <c r="B686" s="54" t="s">
        <v>3232</v>
      </c>
      <c r="C686" s="54" t="s">
        <v>3233</v>
      </c>
      <c r="D686" s="534">
        <v>1.64</v>
      </c>
    </row>
    <row r="687" spans="1:4">
      <c r="A687" s="54" t="s">
        <v>3234</v>
      </c>
      <c r="B687" s="54" t="s">
        <v>3234</v>
      </c>
      <c r="C687" s="54" t="s">
        <v>3235</v>
      </c>
      <c r="D687" s="534">
        <v>1.64</v>
      </c>
    </row>
    <row r="688" spans="1:4">
      <c r="A688" s="54" t="s">
        <v>3236</v>
      </c>
      <c r="B688" s="54" t="s">
        <v>3236</v>
      </c>
      <c r="C688" s="54" t="s">
        <v>3237</v>
      </c>
      <c r="D688" s="534">
        <v>1.64</v>
      </c>
    </row>
    <row r="689" spans="1:4">
      <c r="A689" s="54" t="s">
        <v>3238</v>
      </c>
      <c r="B689" s="54" t="s">
        <v>3238</v>
      </c>
      <c r="C689" s="54" t="s">
        <v>3239</v>
      </c>
      <c r="D689" s="534">
        <v>1.64</v>
      </c>
    </row>
    <row r="690" spans="1:4">
      <c r="A690" s="54" t="s">
        <v>3240</v>
      </c>
      <c r="B690" s="54" t="s">
        <v>3240</v>
      </c>
      <c r="C690" s="54" t="s">
        <v>3241</v>
      </c>
      <c r="D690" s="534">
        <v>1.17</v>
      </c>
    </row>
    <row r="691" spans="1:4">
      <c r="A691" s="54" t="s">
        <v>3242</v>
      </c>
      <c r="B691" s="54" t="s">
        <v>3242</v>
      </c>
      <c r="C691" s="54" t="s">
        <v>3243</v>
      </c>
      <c r="D691" s="534">
        <v>1.17</v>
      </c>
    </row>
    <row r="692" spans="1:4">
      <c r="A692" s="54" t="s">
        <v>3244</v>
      </c>
      <c r="B692" s="54" t="s">
        <v>3244</v>
      </c>
      <c r="C692" s="54" t="s">
        <v>3245</v>
      </c>
      <c r="D692" s="534">
        <v>1.17</v>
      </c>
    </row>
    <row r="693" spans="1:4">
      <c r="A693" s="54" t="s">
        <v>3246</v>
      </c>
      <c r="B693" s="54" t="s">
        <v>3246</v>
      </c>
      <c r="C693" s="54" t="s">
        <v>3247</v>
      </c>
      <c r="D693" s="534">
        <v>1.17</v>
      </c>
    </row>
    <row r="694" spans="1:4">
      <c r="A694" s="54" t="s">
        <v>3248</v>
      </c>
      <c r="B694" s="54" t="s">
        <v>3248</v>
      </c>
      <c r="C694" s="54" t="s">
        <v>3249</v>
      </c>
      <c r="D694" s="534">
        <v>1.17</v>
      </c>
    </row>
    <row r="695" spans="1:4">
      <c r="A695" s="54" t="s">
        <v>3250</v>
      </c>
      <c r="B695" s="54" t="s">
        <v>3250</v>
      </c>
      <c r="C695" s="54" t="s">
        <v>3251</v>
      </c>
      <c r="D695" s="534">
        <v>1.17</v>
      </c>
    </row>
    <row r="696" spans="1:4">
      <c r="A696" s="54" t="s">
        <v>3252</v>
      </c>
      <c r="B696" s="54" t="s">
        <v>3252</v>
      </c>
      <c r="C696" s="54" t="s">
        <v>3253</v>
      </c>
      <c r="D696" s="534">
        <v>1.17</v>
      </c>
    </row>
    <row r="697" spans="1:4">
      <c r="A697" s="54" t="s">
        <v>3254</v>
      </c>
      <c r="B697" s="54" t="s">
        <v>3254</v>
      </c>
      <c r="C697" s="54" t="s">
        <v>3255</v>
      </c>
      <c r="D697" s="534">
        <v>1.17</v>
      </c>
    </row>
    <row r="698" spans="1:4">
      <c r="A698" s="54" t="s">
        <v>3256</v>
      </c>
      <c r="B698" s="54" t="s">
        <v>3256</v>
      </c>
      <c r="C698" s="54" t="s">
        <v>7273</v>
      </c>
      <c r="D698" s="534">
        <v>1.17</v>
      </c>
    </row>
    <row r="699" spans="1:4">
      <c r="A699" s="54" t="s">
        <v>3257</v>
      </c>
      <c r="B699" s="54" t="s">
        <v>3257</v>
      </c>
      <c r="C699" s="54" t="s">
        <v>3258</v>
      </c>
      <c r="D699" s="534">
        <v>1.17</v>
      </c>
    </row>
    <row r="700" spans="1:4">
      <c r="A700" s="54" t="s">
        <v>3259</v>
      </c>
      <c r="B700" s="54" t="s">
        <v>3259</v>
      </c>
      <c r="C700" s="54" t="s">
        <v>3260</v>
      </c>
      <c r="D700" s="534">
        <v>1.17</v>
      </c>
    </row>
    <row r="701" spans="1:4">
      <c r="A701" s="54" t="s">
        <v>3261</v>
      </c>
      <c r="B701" s="54" t="s">
        <v>3261</v>
      </c>
      <c r="C701" s="54" t="s">
        <v>3262</v>
      </c>
      <c r="D701" s="534">
        <v>1.17</v>
      </c>
    </row>
    <row r="702" spans="1:4">
      <c r="A702" s="54" t="s">
        <v>3263</v>
      </c>
      <c r="B702" s="54" t="s">
        <v>3263</v>
      </c>
      <c r="C702" s="54" t="s">
        <v>3264</v>
      </c>
      <c r="D702" s="534">
        <v>1.17</v>
      </c>
    </row>
    <row r="703" spans="1:4">
      <c r="A703" s="54" t="s">
        <v>3265</v>
      </c>
      <c r="B703" s="54" t="s">
        <v>3265</v>
      </c>
      <c r="C703" s="54" t="s">
        <v>3266</v>
      </c>
      <c r="D703" s="534">
        <v>1.17</v>
      </c>
    </row>
    <row r="704" spans="1:4">
      <c r="A704" s="54" t="s">
        <v>3267</v>
      </c>
      <c r="B704" s="54" t="s">
        <v>3267</v>
      </c>
      <c r="C704" s="54" t="s">
        <v>3268</v>
      </c>
      <c r="D704" s="534">
        <v>1.17</v>
      </c>
    </row>
    <row r="705" spans="1:4">
      <c r="A705" s="54" t="s">
        <v>3269</v>
      </c>
      <c r="B705" s="54" t="s">
        <v>3269</v>
      </c>
      <c r="C705" s="54" t="s">
        <v>3270</v>
      </c>
      <c r="D705" s="534">
        <v>1.17</v>
      </c>
    </row>
    <row r="706" spans="1:4">
      <c r="A706" s="54" t="s">
        <v>3271</v>
      </c>
      <c r="B706" s="54" t="s">
        <v>3271</v>
      </c>
      <c r="C706" s="54" t="s">
        <v>3272</v>
      </c>
      <c r="D706" s="534">
        <v>1.17</v>
      </c>
    </row>
    <row r="707" spans="1:4">
      <c r="A707" s="54" t="s">
        <v>3273</v>
      </c>
      <c r="B707" s="54" t="s">
        <v>3273</v>
      </c>
      <c r="C707" s="54" t="s">
        <v>3274</v>
      </c>
      <c r="D707" s="534">
        <v>1.17</v>
      </c>
    </row>
    <row r="708" spans="1:4">
      <c r="A708" s="54" t="s">
        <v>3275</v>
      </c>
      <c r="B708" s="54" t="s">
        <v>3275</v>
      </c>
      <c r="C708" s="54" t="s">
        <v>3276</v>
      </c>
      <c r="D708" s="534">
        <v>1.17</v>
      </c>
    </row>
    <row r="709" spans="1:4">
      <c r="A709" s="54" t="s">
        <v>3277</v>
      </c>
      <c r="B709" s="54" t="s">
        <v>3277</v>
      </c>
      <c r="C709" s="54" t="s">
        <v>3278</v>
      </c>
      <c r="D709" s="534">
        <v>1.17</v>
      </c>
    </row>
    <row r="710" spans="1:4">
      <c r="A710" s="54" t="s">
        <v>3279</v>
      </c>
      <c r="B710" s="54" t="s">
        <v>3279</v>
      </c>
      <c r="C710" s="54" t="s">
        <v>3280</v>
      </c>
      <c r="D710" s="534">
        <v>1.17</v>
      </c>
    </row>
    <row r="711" spans="1:4">
      <c r="A711" s="54" t="s">
        <v>3281</v>
      </c>
      <c r="B711" s="54" t="s">
        <v>3281</v>
      </c>
      <c r="C711" s="54" t="s">
        <v>3282</v>
      </c>
      <c r="D711" s="534">
        <v>1.17</v>
      </c>
    </row>
    <row r="712" spans="1:4">
      <c r="A712" s="54" t="s">
        <v>3283</v>
      </c>
      <c r="B712" s="54" t="s">
        <v>3283</v>
      </c>
      <c r="C712" s="54" t="s">
        <v>3284</v>
      </c>
      <c r="D712" s="534">
        <v>1.17</v>
      </c>
    </row>
    <row r="713" spans="1:4">
      <c r="A713" s="54" t="s">
        <v>3285</v>
      </c>
      <c r="B713" s="54" t="s">
        <v>3285</v>
      </c>
      <c r="C713" s="54" t="s">
        <v>3286</v>
      </c>
      <c r="D713" s="534">
        <v>1.17</v>
      </c>
    </row>
    <row r="714" spans="1:4">
      <c r="A714" s="54" t="s">
        <v>3287</v>
      </c>
      <c r="B714" s="54" t="s">
        <v>3287</v>
      </c>
      <c r="C714" s="54" t="s">
        <v>3288</v>
      </c>
      <c r="D714" s="534">
        <v>1.17</v>
      </c>
    </row>
    <row r="715" spans="1:4">
      <c r="A715" s="54" t="s">
        <v>3289</v>
      </c>
      <c r="B715" s="54" t="s">
        <v>3289</v>
      </c>
      <c r="C715" s="54" t="s">
        <v>3290</v>
      </c>
      <c r="D715" s="534">
        <v>1.17</v>
      </c>
    </row>
    <row r="716" spans="1:4">
      <c r="A716" s="54" t="s">
        <v>3291</v>
      </c>
      <c r="B716" s="54" t="s">
        <v>3291</v>
      </c>
      <c r="C716" s="54" t="s">
        <v>3292</v>
      </c>
      <c r="D716" s="534">
        <v>1.17</v>
      </c>
    </row>
    <row r="717" spans="1:4">
      <c r="A717" s="54" t="s">
        <v>3293</v>
      </c>
      <c r="B717" s="54" t="s">
        <v>3293</v>
      </c>
      <c r="C717" s="54" t="s">
        <v>3294</v>
      </c>
      <c r="D717" s="534">
        <v>1.17</v>
      </c>
    </row>
    <row r="718" spans="1:4">
      <c r="A718" s="54" t="s">
        <v>3295</v>
      </c>
      <c r="B718" s="54" t="s">
        <v>3295</v>
      </c>
      <c r="C718" s="54" t="s">
        <v>3296</v>
      </c>
      <c r="D718" s="534">
        <v>1.17</v>
      </c>
    </row>
    <row r="719" spans="1:4">
      <c r="A719" s="54" t="s">
        <v>3297</v>
      </c>
      <c r="B719" s="54" t="s">
        <v>3297</v>
      </c>
      <c r="C719" s="54" t="s">
        <v>3298</v>
      </c>
      <c r="D719" s="534">
        <v>1.17</v>
      </c>
    </row>
    <row r="720" spans="1:4">
      <c r="A720" s="54" t="s">
        <v>3299</v>
      </c>
      <c r="B720" s="54" t="s">
        <v>3299</v>
      </c>
      <c r="C720" s="54" t="s">
        <v>3300</v>
      </c>
      <c r="D720" s="534">
        <v>1.17</v>
      </c>
    </row>
    <row r="721" spans="1:4">
      <c r="A721" s="54" t="s">
        <v>3301</v>
      </c>
      <c r="B721" s="54" t="s">
        <v>3301</v>
      </c>
      <c r="C721" s="54" t="s">
        <v>3302</v>
      </c>
      <c r="D721" s="534">
        <v>1.17</v>
      </c>
    </row>
    <row r="722" spans="1:4">
      <c r="A722" s="54" t="s">
        <v>3303</v>
      </c>
      <c r="B722" s="54" t="s">
        <v>3303</v>
      </c>
      <c r="C722" s="54" t="s">
        <v>3304</v>
      </c>
      <c r="D722" s="534">
        <v>1.17</v>
      </c>
    </row>
    <row r="723" spans="1:4">
      <c r="A723" s="54" t="s">
        <v>3305</v>
      </c>
      <c r="B723" s="54" t="s">
        <v>3305</v>
      </c>
      <c r="C723" s="54" t="s">
        <v>3306</v>
      </c>
      <c r="D723" s="534">
        <v>1.17</v>
      </c>
    </row>
    <row r="724" spans="1:4">
      <c r="A724" s="54" t="s">
        <v>3307</v>
      </c>
      <c r="B724" s="54" t="s">
        <v>3307</v>
      </c>
      <c r="C724" s="54" t="s">
        <v>3308</v>
      </c>
      <c r="D724" s="534">
        <v>1.17</v>
      </c>
    </row>
    <row r="725" spans="1:4">
      <c r="A725" s="54" t="s">
        <v>3309</v>
      </c>
      <c r="B725" s="54" t="s">
        <v>3309</v>
      </c>
      <c r="C725" s="54" t="s">
        <v>3310</v>
      </c>
      <c r="D725" s="534">
        <v>1.17</v>
      </c>
    </row>
    <row r="726" spans="1:4">
      <c r="A726" s="54" t="s">
        <v>3311</v>
      </c>
      <c r="B726" s="54" t="s">
        <v>3311</v>
      </c>
      <c r="C726" s="54" t="s">
        <v>3312</v>
      </c>
      <c r="D726" s="534">
        <v>1.17</v>
      </c>
    </row>
    <row r="727" spans="1:4">
      <c r="A727" s="54" t="s">
        <v>3313</v>
      </c>
      <c r="B727" s="54" t="s">
        <v>3313</v>
      </c>
      <c r="C727" s="54" t="s">
        <v>3314</v>
      </c>
      <c r="D727" s="534">
        <v>1.17</v>
      </c>
    </row>
    <row r="728" spans="1:4">
      <c r="A728" s="54" t="s">
        <v>3315</v>
      </c>
      <c r="B728" s="54" t="s">
        <v>3315</v>
      </c>
      <c r="C728" s="54" t="s">
        <v>3316</v>
      </c>
      <c r="D728" s="534">
        <v>1.17</v>
      </c>
    </row>
    <row r="729" spans="1:4">
      <c r="A729" s="54" t="s">
        <v>3317</v>
      </c>
      <c r="B729" s="54" t="s">
        <v>3317</v>
      </c>
      <c r="C729" s="54" t="s">
        <v>3318</v>
      </c>
      <c r="D729" s="534">
        <v>1.17</v>
      </c>
    </row>
    <row r="730" spans="1:4">
      <c r="A730" s="54" t="s">
        <v>3319</v>
      </c>
      <c r="B730" s="54" t="s">
        <v>3319</v>
      </c>
      <c r="C730" s="54" t="s">
        <v>3320</v>
      </c>
      <c r="D730" s="534">
        <v>1.17</v>
      </c>
    </row>
    <row r="731" spans="1:4">
      <c r="A731" s="54" t="s">
        <v>3321</v>
      </c>
      <c r="B731" s="54" t="s">
        <v>3321</v>
      </c>
      <c r="C731" s="54" t="s">
        <v>3322</v>
      </c>
      <c r="D731" s="534">
        <v>1.17</v>
      </c>
    </row>
    <row r="732" spans="1:4">
      <c r="A732" s="54" t="s">
        <v>3323</v>
      </c>
      <c r="B732" s="54" t="s">
        <v>3323</v>
      </c>
      <c r="C732" s="54" t="s">
        <v>3324</v>
      </c>
      <c r="D732" s="534">
        <v>1.17</v>
      </c>
    </row>
    <row r="733" spans="1:4">
      <c r="A733" s="54" t="s">
        <v>3325</v>
      </c>
      <c r="B733" s="54" t="s">
        <v>3325</v>
      </c>
      <c r="C733" s="54" t="s">
        <v>3326</v>
      </c>
      <c r="D733" s="534">
        <v>1.17</v>
      </c>
    </row>
    <row r="734" spans="1:4">
      <c r="A734" s="54" t="s">
        <v>3327</v>
      </c>
      <c r="B734" s="54" t="s">
        <v>3327</v>
      </c>
      <c r="C734" s="54" t="s">
        <v>3328</v>
      </c>
      <c r="D734" s="534">
        <v>1.17</v>
      </c>
    </row>
    <row r="735" spans="1:4">
      <c r="A735" s="54" t="s">
        <v>3329</v>
      </c>
      <c r="B735" s="54" t="s">
        <v>3329</v>
      </c>
      <c r="C735" s="54" t="s">
        <v>3330</v>
      </c>
      <c r="D735" s="534">
        <v>1.17</v>
      </c>
    </row>
    <row r="736" spans="1:4">
      <c r="A736" s="54" t="s">
        <v>3331</v>
      </c>
      <c r="B736" s="54" t="s">
        <v>3331</v>
      </c>
      <c r="C736" s="54" t="s">
        <v>3332</v>
      </c>
      <c r="D736" s="534">
        <v>1.17</v>
      </c>
    </row>
    <row r="737" spans="1:4">
      <c r="A737" s="54" t="s">
        <v>3333</v>
      </c>
      <c r="B737" s="54" t="s">
        <v>3333</v>
      </c>
      <c r="C737" s="54" t="s">
        <v>3334</v>
      </c>
      <c r="D737" s="534">
        <v>1.17</v>
      </c>
    </row>
    <row r="738" spans="1:4">
      <c r="A738" s="54" t="s">
        <v>3335</v>
      </c>
      <c r="B738" s="54" t="s">
        <v>3335</v>
      </c>
      <c r="C738" s="54" t="s">
        <v>3336</v>
      </c>
      <c r="D738" s="534">
        <v>1.17</v>
      </c>
    </row>
    <row r="739" spans="1:4">
      <c r="A739" s="54" t="s">
        <v>3337</v>
      </c>
      <c r="B739" s="54" t="s">
        <v>3337</v>
      </c>
      <c r="C739" s="54" t="s">
        <v>3338</v>
      </c>
      <c r="D739" s="534">
        <v>1.17</v>
      </c>
    </row>
    <row r="740" spans="1:4">
      <c r="A740" s="54" t="s">
        <v>3339</v>
      </c>
      <c r="B740" s="54" t="s">
        <v>3339</v>
      </c>
      <c r="C740" s="54" t="s">
        <v>3340</v>
      </c>
      <c r="D740" s="534">
        <v>1.17</v>
      </c>
    </row>
    <row r="741" spans="1:4">
      <c r="A741" s="54" t="s">
        <v>3341</v>
      </c>
      <c r="B741" s="54" t="s">
        <v>3341</v>
      </c>
      <c r="C741" s="54" t="s">
        <v>3342</v>
      </c>
      <c r="D741" s="534">
        <v>1.17</v>
      </c>
    </row>
    <row r="742" spans="1:4">
      <c r="A742" s="54" t="s">
        <v>3343</v>
      </c>
      <c r="B742" s="54" t="s">
        <v>3343</v>
      </c>
      <c r="C742" s="54" t="s">
        <v>3344</v>
      </c>
      <c r="D742" s="534">
        <v>1.17</v>
      </c>
    </row>
    <row r="743" spans="1:4">
      <c r="A743" s="54" t="s">
        <v>3345</v>
      </c>
      <c r="B743" s="54" t="s">
        <v>3345</v>
      </c>
      <c r="C743" s="54" t="s">
        <v>3346</v>
      </c>
      <c r="D743" s="534">
        <v>1.17</v>
      </c>
    </row>
    <row r="744" spans="1:4">
      <c r="A744" s="54" t="s">
        <v>3347</v>
      </c>
      <c r="B744" s="54" t="s">
        <v>3347</v>
      </c>
      <c r="C744" s="54" t="s">
        <v>3348</v>
      </c>
      <c r="D744" s="534">
        <v>1.17</v>
      </c>
    </row>
    <row r="745" spans="1:4">
      <c r="A745" s="54" t="s">
        <v>3349</v>
      </c>
      <c r="B745" s="54" t="s">
        <v>3349</v>
      </c>
      <c r="C745" s="54" t="s">
        <v>3350</v>
      </c>
      <c r="D745" s="534">
        <v>1.17</v>
      </c>
    </row>
    <row r="746" spans="1:4">
      <c r="A746" s="54" t="s">
        <v>3351</v>
      </c>
      <c r="B746" s="54" t="s">
        <v>3351</v>
      </c>
      <c r="C746" s="54" t="s">
        <v>3352</v>
      </c>
      <c r="D746" s="534">
        <v>1.17</v>
      </c>
    </row>
    <row r="747" spans="1:4">
      <c r="A747" s="54" t="s">
        <v>3353</v>
      </c>
      <c r="B747" s="54" t="s">
        <v>3353</v>
      </c>
      <c r="C747" s="54" t="s">
        <v>3354</v>
      </c>
      <c r="D747" s="534">
        <v>1.17</v>
      </c>
    </row>
    <row r="748" spans="1:4">
      <c r="A748" s="54" t="s">
        <v>3355</v>
      </c>
      <c r="B748" s="54" t="s">
        <v>3355</v>
      </c>
      <c r="C748" s="54" t="s">
        <v>3356</v>
      </c>
      <c r="D748" s="534">
        <v>1.17</v>
      </c>
    </row>
    <row r="749" spans="1:4">
      <c r="A749" s="54" t="s">
        <v>3357</v>
      </c>
      <c r="B749" s="54" t="s">
        <v>3357</v>
      </c>
      <c r="C749" s="54" t="s">
        <v>3358</v>
      </c>
      <c r="D749" s="534">
        <v>1.17</v>
      </c>
    </row>
    <row r="750" spans="1:4">
      <c r="A750" s="54" t="s">
        <v>3359</v>
      </c>
      <c r="B750" s="54" t="s">
        <v>3359</v>
      </c>
      <c r="C750" s="54" t="s">
        <v>3360</v>
      </c>
      <c r="D750" s="534">
        <v>1.17</v>
      </c>
    </row>
    <row r="751" spans="1:4">
      <c r="A751" s="54" t="s">
        <v>3361</v>
      </c>
      <c r="B751" s="54" t="s">
        <v>3361</v>
      </c>
      <c r="C751" s="54" t="s">
        <v>3362</v>
      </c>
      <c r="D751" s="534">
        <v>1.17</v>
      </c>
    </row>
    <row r="752" spans="1:4">
      <c r="A752" s="54" t="s">
        <v>3363</v>
      </c>
      <c r="B752" s="54" t="s">
        <v>3363</v>
      </c>
      <c r="C752" s="54" t="s">
        <v>3364</v>
      </c>
      <c r="D752" s="534">
        <v>1.17</v>
      </c>
    </row>
    <row r="753" spans="1:4">
      <c r="A753" s="54" t="s">
        <v>3365</v>
      </c>
      <c r="B753" s="54" t="s">
        <v>3365</v>
      </c>
      <c r="C753" s="54" t="s">
        <v>3366</v>
      </c>
      <c r="D753" s="534">
        <v>1.17</v>
      </c>
    </row>
    <row r="754" spans="1:4">
      <c r="A754" s="54" t="s">
        <v>3367</v>
      </c>
      <c r="B754" s="54" t="s">
        <v>3367</v>
      </c>
      <c r="C754" s="54" t="s">
        <v>3368</v>
      </c>
      <c r="D754" s="534">
        <v>1.17</v>
      </c>
    </row>
    <row r="755" spans="1:4">
      <c r="A755" s="54" t="s">
        <v>3369</v>
      </c>
      <c r="B755" s="54" t="s">
        <v>3369</v>
      </c>
      <c r="C755" s="54" t="s">
        <v>3370</v>
      </c>
      <c r="D755" s="534">
        <v>1.17</v>
      </c>
    </row>
    <row r="756" spans="1:4">
      <c r="A756" s="54" t="s">
        <v>3371</v>
      </c>
      <c r="B756" s="54" t="s">
        <v>3371</v>
      </c>
      <c r="C756" s="54" t="s">
        <v>3372</v>
      </c>
      <c r="D756" s="534">
        <v>1.17</v>
      </c>
    </row>
    <row r="757" spans="1:4">
      <c r="A757" s="54" t="s">
        <v>3373</v>
      </c>
      <c r="B757" s="54" t="s">
        <v>3373</v>
      </c>
      <c r="C757" s="54" t="s">
        <v>3374</v>
      </c>
      <c r="D757" s="534">
        <v>1.17</v>
      </c>
    </row>
    <row r="758" spans="1:4">
      <c r="A758" s="54" t="s">
        <v>3375</v>
      </c>
      <c r="B758" s="54" t="s">
        <v>3375</v>
      </c>
      <c r="C758" s="54" t="s">
        <v>3376</v>
      </c>
      <c r="D758" s="534">
        <v>1.17</v>
      </c>
    </row>
    <row r="759" spans="1:4">
      <c r="A759" s="54" t="s">
        <v>3377</v>
      </c>
      <c r="B759" s="54" t="s">
        <v>3377</v>
      </c>
      <c r="C759" s="54" t="s">
        <v>3378</v>
      </c>
      <c r="D759" s="534">
        <v>1.17</v>
      </c>
    </row>
    <row r="760" spans="1:4">
      <c r="A760" s="54" t="s">
        <v>3379</v>
      </c>
      <c r="B760" s="54" t="s">
        <v>3379</v>
      </c>
      <c r="C760" s="54" t="s">
        <v>3380</v>
      </c>
      <c r="D760" s="534">
        <v>1.17</v>
      </c>
    </row>
    <row r="761" spans="1:4">
      <c r="A761" s="54" t="s">
        <v>3381</v>
      </c>
      <c r="B761" s="54" t="s">
        <v>3381</v>
      </c>
      <c r="C761" s="54" t="s">
        <v>3382</v>
      </c>
      <c r="D761" s="534">
        <v>1.17</v>
      </c>
    </row>
    <row r="762" spans="1:4">
      <c r="A762" s="54" t="s">
        <v>7274</v>
      </c>
      <c r="B762" s="54" t="s">
        <v>7274</v>
      </c>
      <c r="C762" s="54" t="s">
        <v>7275</v>
      </c>
      <c r="D762" s="534">
        <v>1.35</v>
      </c>
    </row>
    <row r="763" spans="1:4">
      <c r="A763" s="54" t="s">
        <v>7276</v>
      </c>
      <c r="B763" s="54" t="s">
        <v>7276</v>
      </c>
      <c r="C763" s="54" t="s">
        <v>7277</v>
      </c>
      <c r="D763" s="534">
        <v>1.35</v>
      </c>
    </row>
    <row r="764" spans="1:4">
      <c r="A764" s="54" t="s">
        <v>7278</v>
      </c>
      <c r="B764" s="54" t="s">
        <v>7278</v>
      </c>
      <c r="C764" s="54" t="s">
        <v>7279</v>
      </c>
      <c r="D764" s="534">
        <v>1.35</v>
      </c>
    </row>
    <row r="765" spans="1:4">
      <c r="A765" s="54" t="s">
        <v>7280</v>
      </c>
      <c r="B765" s="54" t="s">
        <v>7280</v>
      </c>
      <c r="C765" s="54" t="s">
        <v>7281</v>
      </c>
      <c r="D765" s="534">
        <v>1.35</v>
      </c>
    </row>
    <row r="766" spans="1:4">
      <c r="A766" s="54" t="s">
        <v>3383</v>
      </c>
      <c r="B766" s="54" t="s">
        <v>3383</v>
      </c>
      <c r="C766" s="54" t="s">
        <v>3384</v>
      </c>
      <c r="D766" s="534">
        <v>1.64</v>
      </c>
    </row>
    <row r="767" spans="1:4">
      <c r="A767" s="54" t="s">
        <v>3385</v>
      </c>
      <c r="B767" s="54" t="s">
        <v>3385</v>
      </c>
      <c r="C767" s="54" t="s">
        <v>3386</v>
      </c>
      <c r="D767" s="534">
        <v>1.64</v>
      </c>
    </row>
    <row r="768" spans="1:4">
      <c r="A768" s="54" t="s">
        <v>3387</v>
      </c>
      <c r="B768" s="54" t="s">
        <v>3387</v>
      </c>
      <c r="C768" s="54" t="s">
        <v>3388</v>
      </c>
      <c r="D768" s="534">
        <v>1.64</v>
      </c>
    </row>
    <row r="769" spans="1:4">
      <c r="A769" s="54" t="s">
        <v>3389</v>
      </c>
      <c r="B769" s="54" t="s">
        <v>3389</v>
      </c>
      <c r="C769" s="54" t="s">
        <v>3390</v>
      </c>
      <c r="D769" s="534">
        <v>1.64</v>
      </c>
    </row>
    <row r="770" spans="1:4">
      <c r="A770" s="54" t="s">
        <v>3391</v>
      </c>
      <c r="B770" s="54" t="s">
        <v>3391</v>
      </c>
      <c r="C770" s="54" t="s">
        <v>3392</v>
      </c>
      <c r="D770" s="534">
        <v>1.64</v>
      </c>
    </row>
    <row r="771" spans="1:4">
      <c r="A771" s="54" t="s">
        <v>3393</v>
      </c>
      <c r="B771" s="54" t="s">
        <v>3393</v>
      </c>
      <c r="C771" s="54" t="s">
        <v>3394</v>
      </c>
      <c r="D771" s="534">
        <v>1.64</v>
      </c>
    </row>
    <row r="772" spans="1:4">
      <c r="A772" s="54" t="s">
        <v>3395</v>
      </c>
      <c r="B772" s="54" t="s">
        <v>3395</v>
      </c>
      <c r="C772" s="54" t="s">
        <v>3396</v>
      </c>
      <c r="D772" s="534">
        <v>1.64</v>
      </c>
    </row>
    <row r="773" spans="1:4">
      <c r="A773" s="54" t="s">
        <v>3397</v>
      </c>
      <c r="B773" s="54" t="s">
        <v>3397</v>
      </c>
      <c r="C773" s="54" t="s">
        <v>3398</v>
      </c>
      <c r="D773" s="534">
        <v>1.64</v>
      </c>
    </row>
    <row r="774" spans="1:4">
      <c r="A774" s="54" t="s">
        <v>3399</v>
      </c>
      <c r="B774" s="54" t="s">
        <v>3399</v>
      </c>
      <c r="C774" s="54" t="s">
        <v>3400</v>
      </c>
      <c r="D774" s="534">
        <v>1.64</v>
      </c>
    </row>
    <row r="775" spans="1:4">
      <c r="A775" s="54" t="s">
        <v>3401</v>
      </c>
      <c r="B775" s="54" t="s">
        <v>3401</v>
      </c>
      <c r="C775" s="54" t="s">
        <v>3402</v>
      </c>
      <c r="D775" s="534">
        <v>1.64</v>
      </c>
    </row>
    <row r="776" spans="1:4">
      <c r="A776" s="54" t="s">
        <v>3403</v>
      </c>
      <c r="B776" s="54" t="s">
        <v>3403</v>
      </c>
      <c r="C776" s="54" t="s">
        <v>3404</v>
      </c>
      <c r="D776" s="534">
        <v>1.64</v>
      </c>
    </row>
    <row r="777" spans="1:4">
      <c r="A777" s="54" t="s">
        <v>3405</v>
      </c>
      <c r="B777" s="54" t="s">
        <v>3405</v>
      </c>
      <c r="C777" s="54" t="s">
        <v>3406</v>
      </c>
      <c r="D777" s="534">
        <v>1.64</v>
      </c>
    </row>
    <row r="778" spans="1:4">
      <c r="A778" s="54" t="s">
        <v>3407</v>
      </c>
      <c r="B778" s="54" t="s">
        <v>3407</v>
      </c>
      <c r="C778" s="54" t="s">
        <v>3408</v>
      </c>
      <c r="D778" s="534">
        <v>1.64</v>
      </c>
    </row>
    <row r="779" spans="1:4">
      <c r="A779" s="54" t="s">
        <v>3409</v>
      </c>
      <c r="B779" s="54" t="s">
        <v>3409</v>
      </c>
      <c r="C779" s="54" t="s">
        <v>3410</v>
      </c>
      <c r="D779" s="534">
        <v>1.64</v>
      </c>
    </row>
    <row r="780" spans="1:4">
      <c r="A780" s="54" t="s">
        <v>3411</v>
      </c>
      <c r="B780" s="54" t="s">
        <v>3411</v>
      </c>
      <c r="C780" s="54" t="s">
        <v>3412</v>
      </c>
      <c r="D780" s="534">
        <v>1.64</v>
      </c>
    </row>
    <row r="781" spans="1:4">
      <c r="A781" s="54" t="s">
        <v>3413</v>
      </c>
      <c r="B781" s="54" t="s">
        <v>3413</v>
      </c>
      <c r="C781" s="54" t="s">
        <v>3414</v>
      </c>
      <c r="D781" s="534">
        <v>1.92</v>
      </c>
    </row>
    <row r="782" spans="1:4">
      <c r="A782" s="54" t="s">
        <v>3415</v>
      </c>
      <c r="B782" s="54" t="s">
        <v>3415</v>
      </c>
      <c r="C782" s="54" t="s">
        <v>3416</v>
      </c>
      <c r="D782" s="534">
        <v>1.92</v>
      </c>
    </row>
    <row r="783" spans="1:4">
      <c r="A783" s="54" t="s">
        <v>3417</v>
      </c>
      <c r="B783" s="54" t="s">
        <v>3417</v>
      </c>
      <c r="C783" s="54" t="s">
        <v>3418</v>
      </c>
      <c r="D783" s="534">
        <v>1.92</v>
      </c>
    </row>
    <row r="784" spans="1:4">
      <c r="A784" s="54" t="s">
        <v>3419</v>
      </c>
      <c r="B784" s="54" t="s">
        <v>3419</v>
      </c>
      <c r="C784" s="54" t="s">
        <v>3420</v>
      </c>
      <c r="D784" s="534">
        <v>1.92</v>
      </c>
    </row>
    <row r="785" spans="1:4">
      <c r="A785" s="54" t="s">
        <v>3421</v>
      </c>
      <c r="B785" s="54" t="s">
        <v>3421</v>
      </c>
      <c r="C785" s="54" t="s">
        <v>3422</v>
      </c>
      <c r="D785" s="534">
        <v>1.92</v>
      </c>
    </row>
    <row r="786" spans="1:4">
      <c r="A786" s="54" t="s">
        <v>3423</v>
      </c>
      <c r="B786" s="54" t="s">
        <v>3423</v>
      </c>
      <c r="C786" s="54" t="s">
        <v>3424</v>
      </c>
      <c r="D786" s="534">
        <v>1.92</v>
      </c>
    </row>
    <row r="787" spans="1:4">
      <c r="A787" s="54" t="s">
        <v>3425</v>
      </c>
      <c r="B787" s="54" t="s">
        <v>3425</v>
      </c>
      <c r="C787" s="54" t="s">
        <v>3426</v>
      </c>
      <c r="D787" s="534">
        <v>1.92</v>
      </c>
    </row>
    <row r="788" spans="1:4">
      <c r="A788" s="54" t="s">
        <v>3427</v>
      </c>
      <c r="B788" s="54" t="s">
        <v>3427</v>
      </c>
      <c r="C788" s="54" t="s">
        <v>3428</v>
      </c>
      <c r="D788" s="534">
        <v>1.17</v>
      </c>
    </row>
    <row r="789" spans="1:4">
      <c r="A789" s="54" t="s">
        <v>3429</v>
      </c>
      <c r="B789" s="54" t="s">
        <v>3429</v>
      </c>
      <c r="C789" s="54" t="s">
        <v>3430</v>
      </c>
      <c r="D789" s="534">
        <v>1.17</v>
      </c>
    </row>
    <row r="790" spans="1:4">
      <c r="A790" s="54" t="s">
        <v>3431</v>
      </c>
      <c r="B790" s="54" t="s">
        <v>3431</v>
      </c>
      <c r="C790" s="54" t="s">
        <v>3432</v>
      </c>
      <c r="D790" s="534">
        <v>1.17</v>
      </c>
    </row>
    <row r="791" spans="1:4">
      <c r="A791" s="54" t="s">
        <v>3433</v>
      </c>
      <c r="B791" s="54" t="s">
        <v>3433</v>
      </c>
      <c r="C791" s="54" t="s">
        <v>3434</v>
      </c>
      <c r="D791" s="534">
        <v>1.17</v>
      </c>
    </row>
    <row r="792" spans="1:4">
      <c r="A792" s="54" t="s">
        <v>7282</v>
      </c>
      <c r="B792" s="54" t="s">
        <v>7282</v>
      </c>
      <c r="C792" s="54" t="s">
        <v>7283</v>
      </c>
      <c r="D792" s="534">
        <v>1.35</v>
      </c>
    </row>
    <row r="793" spans="1:4">
      <c r="A793" s="54" t="s">
        <v>3435</v>
      </c>
      <c r="B793" s="54" t="s">
        <v>3435</v>
      </c>
      <c r="C793" s="54" t="s">
        <v>3436</v>
      </c>
      <c r="D793" s="534">
        <v>1.35</v>
      </c>
    </row>
    <row r="794" spans="1:4">
      <c r="A794" s="54" t="s">
        <v>3437</v>
      </c>
      <c r="B794" s="54" t="s">
        <v>3437</v>
      </c>
      <c r="C794" s="54" t="s">
        <v>3438</v>
      </c>
      <c r="D794" s="534">
        <v>1.35</v>
      </c>
    </row>
    <row r="795" spans="1:4">
      <c r="A795" s="54" t="s">
        <v>3439</v>
      </c>
      <c r="B795" s="54" t="s">
        <v>3439</v>
      </c>
      <c r="C795" s="54" t="s">
        <v>3440</v>
      </c>
      <c r="D795" s="534">
        <v>1.35</v>
      </c>
    </row>
    <row r="796" spans="1:4">
      <c r="A796" s="54" t="s">
        <v>3441</v>
      </c>
      <c r="B796" s="54" t="s">
        <v>3441</v>
      </c>
      <c r="C796" s="54" t="s">
        <v>3442</v>
      </c>
      <c r="D796" s="534">
        <v>1.35</v>
      </c>
    </row>
    <row r="797" spans="1:4">
      <c r="A797" s="54" t="s">
        <v>3443</v>
      </c>
      <c r="B797" s="54" t="s">
        <v>3443</v>
      </c>
      <c r="C797" s="54" t="s">
        <v>3444</v>
      </c>
      <c r="D797" s="534">
        <v>1.35</v>
      </c>
    </row>
    <row r="798" spans="1:4">
      <c r="A798" s="54" t="s">
        <v>3445</v>
      </c>
      <c r="B798" s="54" t="s">
        <v>3445</v>
      </c>
      <c r="C798" s="54" t="s">
        <v>3446</v>
      </c>
      <c r="D798" s="534">
        <v>1.35</v>
      </c>
    </row>
    <row r="799" spans="1:4">
      <c r="A799" s="54" t="s">
        <v>3447</v>
      </c>
      <c r="B799" s="54" t="s">
        <v>3447</v>
      </c>
      <c r="C799" s="54" t="s">
        <v>3448</v>
      </c>
      <c r="D799" s="534">
        <v>1.35</v>
      </c>
    </row>
    <row r="800" spans="1:4">
      <c r="A800" s="54" t="s">
        <v>3449</v>
      </c>
      <c r="B800" s="54" t="s">
        <v>3449</v>
      </c>
      <c r="C800" s="54" t="s">
        <v>3450</v>
      </c>
      <c r="D800" s="534">
        <v>1.35</v>
      </c>
    </row>
    <row r="801" spans="1:4">
      <c r="A801" s="54" t="s">
        <v>3451</v>
      </c>
      <c r="B801" s="54" t="s">
        <v>3451</v>
      </c>
      <c r="C801" s="54" t="s">
        <v>3452</v>
      </c>
      <c r="D801" s="534">
        <v>1.35</v>
      </c>
    </row>
    <row r="802" spans="1:4">
      <c r="A802" s="54" t="s">
        <v>3453</v>
      </c>
      <c r="B802" s="54" t="s">
        <v>3453</v>
      </c>
      <c r="C802" s="54" t="s">
        <v>3454</v>
      </c>
      <c r="D802" s="534" t="e">
        <v>#N/A</v>
      </c>
    </row>
    <row r="803" spans="1:4">
      <c r="A803" s="54" t="s">
        <v>3455</v>
      </c>
      <c r="B803" s="54" t="s">
        <v>3455</v>
      </c>
      <c r="C803" s="54" t="s">
        <v>3456</v>
      </c>
      <c r="D803" s="534">
        <v>1.35</v>
      </c>
    </row>
    <row r="804" spans="1:4">
      <c r="A804" s="54" t="s">
        <v>3457</v>
      </c>
      <c r="B804" s="54" t="s">
        <v>3457</v>
      </c>
      <c r="C804" s="54" t="s">
        <v>3458</v>
      </c>
      <c r="D804" s="534">
        <v>1.35</v>
      </c>
    </row>
    <row r="805" spans="1:4">
      <c r="A805" s="54" t="s">
        <v>3459</v>
      </c>
      <c r="B805" s="54" t="s">
        <v>3459</v>
      </c>
      <c r="C805" s="54" t="s">
        <v>3460</v>
      </c>
      <c r="D805" s="534">
        <v>1.35</v>
      </c>
    </row>
    <row r="806" spans="1:4">
      <c r="A806" s="54" t="s">
        <v>3461</v>
      </c>
      <c r="B806" s="54" t="s">
        <v>3461</v>
      </c>
      <c r="C806" s="54" t="s">
        <v>3462</v>
      </c>
      <c r="D806" s="534">
        <v>1.35</v>
      </c>
    </row>
    <row r="807" spans="1:4">
      <c r="A807" s="54" t="s">
        <v>3463</v>
      </c>
      <c r="B807" s="54" t="s">
        <v>3463</v>
      </c>
      <c r="C807" s="54" t="s">
        <v>3464</v>
      </c>
      <c r="D807" s="534">
        <v>1.35</v>
      </c>
    </row>
    <row r="808" spans="1:4">
      <c r="A808" s="54" t="s">
        <v>3465</v>
      </c>
      <c r="B808" s="54" t="s">
        <v>3465</v>
      </c>
      <c r="C808" s="54" t="s">
        <v>3466</v>
      </c>
      <c r="D808" s="534">
        <v>1.35</v>
      </c>
    </row>
    <row r="809" spans="1:4">
      <c r="A809" s="54" t="s">
        <v>3467</v>
      </c>
      <c r="B809" s="54" t="s">
        <v>3467</v>
      </c>
      <c r="C809" s="54" t="s">
        <v>3468</v>
      </c>
      <c r="D809" s="534">
        <v>1.35</v>
      </c>
    </row>
    <row r="810" spans="1:4">
      <c r="A810" s="54" t="s">
        <v>3469</v>
      </c>
      <c r="B810" s="54" t="s">
        <v>3469</v>
      </c>
      <c r="C810" s="54" t="s">
        <v>3470</v>
      </c>
      <c r="D810" s="534">
        <v>1.35</v>
      </c>
    </row>
    <row r="811" spans="1:4">
      <c r="A811" s="54" t="s">
        <v>3471</v>
      </c>
      <c r="B811" s="54" t="s">
        <v>3471</v>
      </c>
      <c r="C811" s="54" t="s">
        <v>3472</v>
      </c>
      <c r="D811" s="534">
        <v>1.35</v>
      </c>
    </row>
    <row r="812" spans="1:4">
      <c r="A812" s="54" t="s">
        <v>3473</v>
      </c>
      <c r="B812" s="54" t="s">
        <v>3473</v>
      </c>
      <c r="C812" s="54" t="s">
        <v>3474</v>
      </c>
      <c r="D812" s="534">
        <v>1.35</v>
      </c>
    </row>
    <row r="813" spans="1:4">
      <c r="A813" s="54" t="s">
        <v>3475</v>
      </c>
      <c r="B813" s="54" t="s">
        <v>3475</v>
      </c>
      <c r="C813" s="54" t="s">
        <v>3476</v>
      </c>
      <c r="D813" s="534">
        <v>1.35</v>
      </c>
    </row>
    <row r="814" spans="1:4">
      <c r="A814" s="54" t="s">
        <v>3477</v>
      </c>
      <c r="B814" s="54" t="s">
        <v>3477</v>
      </c>
      <c r="C814" s="54" t="s">
        <v>3478</v>
      </c>
      <c r="D814" s="534">
        <v>1.35</v>
      </c>
    </row>
    <row r="815" spans="1:4">
      <c r="A815" s="54" t="s">
        <v>3479</v>
      </c>
      <c r="B815" s="54" t="s">
        <v>3479</v>
      </c>
      <c r="C815" s="54" t="s">
        <v>7284</v>
      </c>
      <c r="D815" s="534">
        <v>1.35</v>
      </c>
    </row>
    <row r="816" spans="1:4">
      <c r="A816" s="54" t="s">
        <v>3480</v>
      </c>
      <c r="B816" s="54" t="s">
        <v>3480</v>
      </c>
      <c r="C816" s="54" t="s">
        <v>7285</v>
      </c>
      <c r="D816" s="534">
        <v>1.35</v>
      </c>
    </row>
    <row r="817" spans="1:4">
      <c r="A817" s="54" t="s">
        <v>3481</v>
      </c>
      <c r="B817" s="54" t="s">
        <v>3481</v>
      </c>
      <c r="C817" s="54" t="s">
        <v>7286</v>
      </c>
      <c r="D817" s="534">
        <v>1.35</v>
      </c>
    </row>
    <row r="818" spans="1:4">
      <c r="A818" s="54" t="s">
        <v>3482</v>
      </c>
      <c r="B818" s="54" t="s">
        <v>3482</v>
      </c>
      <c r="C818" s="54" t="s">
        <v>3483</v>
      </c>
      <c r="D818" s="534">
        <v>1.35</v>
      </c>
    </row>
    <row r="819" spans="1:4">
      <c r="A819" s="54" t="s">
        <v>3484</v>
      </c>
      <c r="B819" s="54" t="s">
        <v>3484</v>
      </c>
      <c r="C819" s="54" t="s">
        <v>3485</v>
      </c>
      <c r="D819" s="534">
        <v>1.35</v>
      </c>
    </row>
    <row r="820" spans="1:4">
      <c r="A820" s="54" t="s">
        <v>3486</v>
      </c>
      <c r="B820" s="54" t="s">
        <v>3486</v>
      </c>
      <c r="C820" s="54" t="s">
        <v>3487</v>
      </c>
      <c r="D820" s="534">
        <v>1.35</v>
      </c>
    </row>
    <row r="821" spans="1:4">
      <c r="A821" s="54" t="s">
        <v>3488</v>
      </c>
      <c r="B821" s="54" t="s">
        <v>3488</v>
      </c>
      <c r="C821" s="54" t="s">
        <v>3489</v>
      </c>
      <c r="D821" s="534">
        <v>1.35</v>
      </c>
    </row>
    <row r="822" spans="1:4">
      <c r="A822" s="54" t="s">
        <v>3490</v>
      </c>
      <c r="B822" s="54" t="s">
        <v>3490</v>
      </c>
      <c r="C822" s="54" t="s">
        <v>3491</v>
      </c>
      <c r="D822" s="534">
        <v>1.35</v>
      </c>
    </row>
    <row r="823" spans="1:4">
      <c r="A823" s="54" t="s">
        <v>3492</v>
      </c>
      <c r="B823" s="54" t="s">
        <v>3492</v>
      </c>
      <c r="C823" s="54" t="s">
        <v>3493</v>
      </c>
      <c r="D823" s="534">
        <v>1.35</v>
      </c>
    </row>
    <row r="824" spans="1:4">
      <c r="A824" s="54" t="s">
        <v>3494</v>
      </c>
      <c r="B824" s="54" t="s">
        <v>3494</v>
      </c>
      <c r="C824" s="54" t="s">
        <v>3495</v>
      </c>
      <c r="D824" s="534">
        <v>1.35</v>
      </c>
    </row>
    <row r="825" spans="1:4">
      <c r="A825" s="54" t="s">
        <v>3496</v>
      </c>
      <c r="B825" s="54" t="s">
        <v>3496</v>
      </c>
      <c r="C825" s="54" t="s">
        <v>3497</v>
      </c>
      <c r="D825" s="534">
        <v>1.35</v>
      </c>
    </row>
    <row r="826" spans="1:4">
      <c r="A826" s="54" t="s">
        <v>3498</v>
      </c>
      <c r="B826" s="54" t="s">
        <v>3498</v>
      </c>
      <c r="C826" s="54" t="s">
        <v>3499</v>
      </c>
      <c r="D826" s="534">
        <v>1.35</v>
      </c>
    </row>
    <row r="827" spans="1:4">
      <c r="A827" s="54" t="s">
        <v>3500</v>
      </c>
      <c r="B827" s="54" t="s">
        <v>3500</v>
      </c>
      <c r="C827" s="54" t="s">
        <v>3501</v>
      </c>
      <c r="D827" s="534">
        <v>1.35</v>
      </c>
    </row>
    <row r="828" spans="1:4">
      <c r="A828" s="54" t="s">
        <v>3502</v>
      </c>
      <c r="B828" s="54" t="s">
        <v>3502</v>
      </c>
      <c r="C828" s="54" t="s">
        <v>3503</v>
      </c>
      <c r="D828" s="534">
        <v>1.35</v>
      </c>
    </row>
    <row r="829" spans="1:4">
      <c r="A829" s="54" t="s">
        <v>3504</v>
      </c>
      <c r="B829" s="54" t="s">
        <v>3504</v>
      </c>
      <c r="C829" s="54" t="s">
        <v>3505</v>
      </c>
      <c r="D829" s="534">
        <v>1.35</v>
      </c>
    </row>
    <row r="830" spans="1:4">
      <c r="A830" s="54" t="s">
        <v>3506</v>
      </c>
      <c r="B830" s="54" t="s">
        <v>3506</v>
      </c>
      <c r="C830" s="54" t="s">
        <v>3507</v>
      </c>
      <c r="D830" s="534">
        <v>1.35</v>
      </c>
    </row>
    <row r="831" spans="1:4">
      <c r="A831" s="54" t="s">
        <v>3508</v>
      </c>
      <c r="B831" s="54" t="s">
        <v>3508</v>
      </c>
      <c r="C831" s="54" t="s">
        <v>3509</v>
      </c>
      <c r="D831" s="534">
        <v>1.35</v>
      </c>
    </row>
    <row r="832" spans="1:4">
      <c r="A832" s="54" t="s">
        <v>3510</v>
      </c>
      <c r="B832" s="54" t="s">
        <v>3510</v>
      </c>
      <c r="C832" s="54" t="s">
        <v>3511</v>
      </c>
      <c r="D832" s="534">
        <v>1.35</v>
      </c>
    </row>
    <row r="833" spans="1:4">
      <c r="A833" s="54" t="s">
        <v>3512</v>
      </c>
      <c r="B833" s="54" t="s">
        <v>3512</v>
      </c>
      <c r="C833" s="54" t="s">
        <v>3513</v>
      </c>
      <c r="D833" s="534">
        <v>1.35</v>
      </c>
    </row>
    <row r="834" spans="1:4">
      <c r="A834" s="54" t="s">
        <v>3514</v>
      </c>
      <c r="B834" s="54" t="s">
        <v>3514</v>
      </c>
      <c r="C834" s="54" t="s">
        <v>3515</v>
      </c>
      <c r="D834" s="534">
        <v>1.35</v>
      </c>
    </row>
    <row r="835" spans="1:4">
      <c r="A835" s="54" t="s">
        <v>3516</v>
      </c>
      <c r="B835" s="54" t="s">
        <v>3516</v>
      </c>
      <c r="C835" s="54" t="s">
        <v>3517</v>
      </c>
      <c r="D835" s="534">
        <v>1.35</v>
      </c>
    </row>
    <row r="836" spans="1:4">
      <c r="A836" s="54" t="s">
        <v>3518</v>
      </c>
      <c r="B836" s="54" t="s">
        <v>3518</v>
      </c>
      <c r="C836" s="54" t="s">
        <v>3519</v>
      </c>
      <c r="D836" s="534">
        <v>1.35</v>
      </c>
    </row>
    <row r="837" spans="1:4">
      <c r="A837" s="54" t="s">
        <v>3520</v>
      </c>
      <c r="B837" s="54" t="s">
        <v>3520</v>
      </c>
      <c r="C837" s="54" t="s">
        <v>3521</v>
      </c>
      <c r="D837" s="534">
        <v>1.35</v>
      </c>
    </row>
    <row r="838" spans="1:4">
      <c r="A838" s="54" t="s">
        <v>3522</v>
      </c>
      <c r="B838" s="54" t="s">
        <v>3522</v>
      </c>
      <c r="C838" s="54" t="s">
        <v>3523</v>
      </c>
      <c r="D838" s="534">
        <v>1.35</v>
      </c>
    </row>
    <row r="839" spans="1:4">
      <c r="A839" s="54" t="s">
        <v>3524</v>
      </c>
      <c r="B839" s="54" t="s">
        <v>3524</v>
      </c>
      <c r="C839" s="54" t="s">
        <v>3525</v>
      </c>
      <c r="D839" s="534">
        <v>1.35</v>
      </c>
    </row>
    <row r="840" spans="1:4">
      <c r="A840" s="54" t="s">
        <v>3526</v>
      </c>
      <c r="B840" s="54" t="s">
        <v>3526</v>
      </c>
      <c r="C840" s="54" t="s">
        <v>3527</v>
      </c>
      <c r="D840" s="534">
        <v>1.35</v>
      </c>
    </row>
    <row r="841" spans="1:4">
      <c r="A841" s="54" t="s">
        <v>3528</v>
      </c>
      <c r="B841" s="54" t="s">
        <v>3528</v>
      </c>
      <c r="C841" s="54" t="s">
        <v>3529</v>
      </c>
      <c r="D841" s="534">
        <v>1.35</v>
      </c>
    </row>
    <row r="842" spans="1:4">
      <c r="A842" s="54" t="s">
        <v>3530</v>
      </c>
      <c r="B842" s="54" t="s">
        <v>3530</v>
      </c>
      <c r="C842" s="54" t="s">
        <v>3531</v>
      </c>
      <c r="D842" s="534">
        <v>1.35</v>
      </c>
    </row>
    <row r="843" spans="1:4">
      <c r="A843" s="54" t="s">
        <v>3532</v>
      </c>
      <c r="B843" s="54" t="s">
        <v>3532</v>
      </c>
      <c r="C843" s="54" t="s">
        <v>3533</v>
      </c>
      <c r="D843" s="534">
        <v>1.35</v>
      </c>
    </row>
    <row r="844" spans="1:4">
      <c r="A844" s="54" t="s">
        <v>3534</v>
      </c>
      <c r="B844" s="54" t="s">
        <v>3534</v>
      </c>
      <c r="C844" s="54" t="s">
        <v>3535</v>
      </c>
      <c r="D844" s="534">
        <v>1.35</v>
      </c>
    </row>
    <row r="845" spans="1:4">
      <c r="A845" s="54" t="s">
        <v>3536</v>
      </c>
      <c r="B845" s="54" t="s">
        <v>3536</v>
      </c>
      <c r="C845" s="54" t="s">
        <v>3537</v>
      </c>
      <c r="D845" s="534">
        <v>1.35</v>
      </c>
    </row>
    <row r="846" spans="1:4">
      <c r="A846" s="54" t="s">
        <v>3538</v>
      </c>
      <c r="B846" s="54" t="s">
        <v>3538</v>
      </c>
      <c r="C846" s="54" t="s">
        <v>3539</v>
      </c>
      <c r="D846" s="534">
        <v>1.35</v>
      </c>
    </row>
    <row r="847" spans="1:4">
      <c r="A847" s="54" t="s">
        <v>3540</v>
      </c>
      <c r="B847" s="54" t="s">
        <v>3540</v>
      </c>
      <c r="C847" s="54" t="s">
        <v>3541</v>
      </c>
      <c r="D847" s="534">
        <v>1.35</v>
      </c>
    </row>
    <row r="848" spans="1:4">
      <c r="A848" s="54" t="s">
        <v>3542</v>
      </c>
      <c r="B848" s="54" t="s">
        <v>3542</v>
      </c>
      <c r="C848" s="54" t="s">
        <v>3543</v>
      </c>
      <c r="D848" s="534">
        <v>1.35</v>
      </c>
    </row>
    <row r="849" spans="1:4">
      <c r="A849" s="54" t="s">
        <v>3544</v>
      </c>
      <c r="B849" s="54" t="s">
        <v>3544</v>
      </c>
      <c r="C849" s="54" t="s">
        <v>3545</v>
      </c>
      <c r="D849" s="534">
        <v>1.35</v>
      </c>
    </row>
    <row r="850" spans="1:4">
      <c r="A850" s="54" t="s">
        <v>3546</v>
      </c>
      <c r="B850" s="54" t="s">
        <v>3546</v>
      </c>
      <c r="C850" s="54" t="s">
        <v>3547</v>
      </c>
      <c r="D850" s="534">
        <v>1.35</v>
      </c>
    </row>
    <row r="851" spans="1:4">
      <c r="A851" s="54" t="s">
        <v>3548</v>
      </c>
      <c r="B851" s="54" t="s">
        <v>3548</v>
      </c>
      <c r="C851" s="54" t="s">
        <v>3549</v>
      </c>
      <c r="D851" s="534">
        <v>1.35</v>
      </c>
    </row>
    <row r="852" spans="1:4">
      <c r="A852" s="54" t="s">
        <v>3550</v>
      </c>
      <c r="B852" s="54" t="s">
        <v>3550</v>
      </c>
      <c r="C852" s="54" t="s">
        <v>3551</v>
      </c>
      <c r="D852" s="534">
        <v>1.35</v>
      </c>
    </row>
    <row r="853" spans="1:4">
      <c r="A853" s="54" t="s">
        <v>3552</v>
      </c>
      <c r="B853" s="54" t="s">
        <v>3552</v>
      </c>
      <c r="C853" s="54" t="s">
        <v>3553</v>
      </c>
      <c r="D853" s="534">
        <v>1.35</v>
      </c>
    </row>
    <row r="854" spans="1:4">
      <c r="A854" s="54" t="s">
        <v>3554</v>
      </c>
      <c r="B854" s="54" t="s">
        <v>3554</v>
      </c>
      <c r="C854" s="54" t="s">
        <v>3555</v>
      </c>
      <c r="D854" s="534">
        <v>1.35</v>
      </c>
    </row>
    <row r="855" spans="1:4">
      <c r="A855" s="54" t="s">
        <v>3556</v>
      </c>
      <c r="B855" s="54" t="s">
        <v>3556</v>
      </c>
      <c r="C855" s="54" t="s">
        <v>3557</v>
      </c>
      <c r="D855" s="534">
        <v>1.35</v>
      </c>
    </row>
    <row r="856" spans="1:4">
      <c r="A856" s="54" t="s">
        <v>3558</v>
      </c>
      <c r="B856" s="54" t="s">
        <v>3558</v>
      </c>
      <c r="C856" s="54" t="s">
        <v>3559</v>
      </c>
      <c r="D856" s="534">
        <v>1.35</v>
      </c>
    </row>
    <row r="857" spans="1:4">
      <c r="A857" s="54" t="s">
        <v>3560</v>
      </c>
      <c r="B857" s="54" t="s">
        <v>3560</v>
      </c>
      <c r="C857" s="54" t="s">
        <v>3561</v>
      </c>
      <c r="D857" s="534">
        <v>1.35</v>
      </c>
    </row>
    <row r="858" spans="1:4">
      <c r="A858" s="54" t="s">
        <v>3562</v>
      </c>
      <c r="B858" s="54" t="s">
        <v>3562</v>
      </c>
      <c r="C858" s="54" t="s">
        <v>3563</v>
      </c>
      <c r="D858" s="534">
        <v>1.35</v>
      </c>
    </row>
    <row r="859" spans="1:4">
      <c r="A859" s="54" t="s">
        <v>3564</v>
      </c>
      <c r="B859" s="54" t="s">
        <v>3564</v>
      </c>
      <c r="C859" s="54" t="s">
        <v>3565</v>
      </c>
      <c r="D859" s="534">
        <v>1.35</v>
      </c>
    </row>
    <row r="860" spans="1:4">
      <c r="A860" s="54" t="s">
        <v>3566</v>
      </c>
      <c r="B860" s="54" t="s">
        <v>3566</v>
      </c>
      <c r="C860" s="54" t="s">
        <v>3567</v>
      </c>
      <c r="D860" s="534">
        <v>1.35</v>
      </c>
    </row>
    <row r="861" spans="1:4">
      <c r="A861" s="54" t="s">
        <v>3568</v>
      </c>
      <c r="B861" s="54" t="s">
        <v>3568</v>
      </c>
      <c r="C861" s="54" t="s">
        <v>3569</v>
      </c>
      <c r="D861" s="534">
        <v>1.35</v>
      </c>
    </row>
    <row r="862" spans="1:4">
      <c r="A862" s="54" t="s">
        <v>3570</v>
      </c>
      <c r="B862" s="54" t="s">
        <v>3570</v>
      </c>
      <c r="C862" s="54" t="s">
        <v>3571</v>
      </c>
      <c r="D862" s="534">
        <v>1.35</v>
      </c>
    </row>
    <row r="863" spans="1:4">
      <c r="A863" s="54" t="s">
        <v>3572</v>
      </c>
      <c r="B863" s="54" t="s">
        <v>3572</v>
      </c>
      <c r="C863" s="54" t="s">
        <v>3573</v>
      </c>
      <c r="D863" s="534">
        <v>1.35</v>
      </c>
    </row>
    <row r="864" spans="1:4">
      <c r="A864" s="54" t="s">
        <v>3574</v>
      </c>
      <c r="B864" s="54" t="s">
        <v>3574</v>
      </c>
      <c r="C864" s="54" t="s">
        <v>3575</v>
      </c>
      <c r="D864" s="534">
        <v>1.35</v>
      </c>
    </row>
    <row r="865" spans="1:4">
      <c r="A865" s="54" t="s">
        <v>3576</v>
      </c>
      <c r="B865" s="54" t="s">
        <v>3576</v>
      </c>
      <c r="C865" s="54" t="s">
        <v>7287</v>
      </c>
      <c r="D865" s="534">
        <v>1.35</v>
      </c>
    </row>
    <row r="866" spans="1:4">
      <c r="A866" s="54" t="s">
        <v>3577</v>
      </c>
      <c r="B866" s="54" t="s">
        <v>3577</v>
      </c>
      <c r="C866" s="54" t="s">
        <v>3578</v>
      </c>
      <c r="D866" s="534">
        <v>1.35</v>
      </c>
    </row>
    <row r="867" spans="1:4">
      <c r="A867" s="54" t="s">
        <v>3579</v>
      </c>
      <c r="B867" s="54" t="s">
        <v>3579</v>
      </c>
      <c r="C867" s="54" t="s">
        <v>3580</v>
      </c>
      <c r="D867" s="534">
        <v>1.35</v>
      </c>
    </row>
    <row r="868" spans="1:4">
      <c r="A868" s="54" t="s">
        <v>3581</v>
      </c>
      <c r="B868" s="54" t="s">
        <v>3581</v>
      </c>
      <c r="C868" s="54" t="s">
        <v>3582</v>
      </c>
      <c r="D868" s="534">
        <v>1.35</v>
      </c>
    </row>
    <row r="869" spans="1:4">
      <c r="A869" s="54" t="s">
        <v>3583</v>
      </c>
      <c r="B869" s="54" t="s">
        <v>3583</v>
      </c>
      <c r="C869" s="54" t="s">
        <v>3584</v>
      </c>
      <c r="D869" s="534">
        <v>1.35</v>
      </c>
    </row>
    <row r="870" spans="1:4">
      <c r="A870" s="54" t="s">
        <v>3585</v>
      </c>
      <c r="B870" s="54" t="s">
        <v>3585</v>
      </c>
      <c r="C870" s="54" t="s">
        <v>3586</v>
      </c>
      <c r="D870" s="534">
        <v>1.35</v>
      </c>
    </row>
    <row r="871" spans="1:4">
      <c r="A871" s="54" t="s">
        <v>3587</v>
      </c>
      <c r="B871" s="54" t="s">
        <v>3587</v>
      </c>
      <c r="C871" s="54" t="s">
        <v>3588</v>
      </c>
      <c r="D871" s="534">
        <v>1.35</v>
      </c>
    </row>
    <row r="872" spans="1:4">
      <c r="A872" s="54" t="s">
        <v>3589</v>
      </c>
      <c r="B872" s="54" t="s">
        <v>3589</v>
      </c>
      <c r="C872" s="54" t="s">
        <v>3590</v>
      </c>
      <c r="D872" s="534">
        <v>1.35</v>
      </c>
    </row>
    <row r="873" spans="1:4">
      <c r="A873" s="54" t="s">
        <v>3591</v>
      </c>
      <c r="B873" s="54" t="s">
        <v>3591</v>
      </c>
      <c r="C873" s="54" t="s">
        <v>3592</v>
      </c>
      <c r="D873" s="534">
        <v>1.35</v>
      </c>
    </row>
    <row r="874" spans="1:4">
      <c r="A874" s="54" t="s">
        <v>3593</v>
      </c>
      <c r="B874" s="54" t="s">
        <v>3593</v>
      </c>
      <c r="C874" s="54" t="s">
        <v>3594</v>
      </c>
      <c r="D874" s="534">
        <v>1.35</v>
      </c>
    </row>
    <row r="875" spans="1:4">
      <c r="A875" s="54" t="s">
        <v>3595</v>
      </c>
      <c r="B875" s="54" t="s">
        <v>3595</v>
      </c>
      <c r="C875" s="54" t="s">
        <v>3596</v>
      </c>
      <c r="D875" s="534">
        <v>1.35</v>
      </c>
    </row>
    <row r="876" spans="1:4">
      <c r="A876" s="54" t="s">
        <v>3597</v>
      </c>
      <c r="B876" s="54" t="s">
        <v>3597</v>
      </c>
      <c r="C876" s="54" t="s">
        <v>3598</v>
      </c>
      <c r="D876" s="534">
        <v>1.35</v>
      </c>
    </row>
    <row r="877" spans="1:4">
      <c r="A877" s="54" t="s">
        <v>3599</v>
      </c>
      <c r="B877" s="54" t="s">
        <v>3599</v>
      </c>
      <c r="C877" s="54" t="s">
        <v>3600</v>
      </c>
      <c r="D877" s="534">
        <v>1.35</v>
      </c>
    </row>
    <row r="878" spans="1:4">
      <c r="A878" s="54" t="s">
        <v>3601</v>
      </c>
      <c r="B878" s="54" t="s">
        <v>3601</v>
      </c>
      <c r="C878" s="54" t="s">
        <v>3602</v>
      </c>
      <c r="D878" s="534">
        <v>1.92</v>
      </c>
    </row>
    <row r="879" spans="1:4">
      <c r="A879" s="54" t="s">
        <v>3603</v>
      </c>
      <c r="B879" s="54" t="s">
        <v>3603</v>
      </c>
      <c r="C879" s="54" t="s">
        <v>3604</v>
      </c>
      <c r="D879" s="534">
        <v>1.92</v>
      </c>
    </row>
    <row r="880" spans="1:4">
      <c r="A880" s="54" t="s">
        <v>3605</v>
      </c>
      <c r="B880" s="54" t="s">
        <v>3605</v>
      </c>
      <c r="C880" s="54" t="s">
        <v>3606</v>
      </c>
      <c r="D880" s="534">
        <v>1.92</v>
      </c>
    </row>
    <row r="881" spans="1:4">
      <c r="A881" s="54" t="s">
        <v>3607</v>
      </c>
      <c r="B881" s="54" t="s">
        <v>3607</v>
      </c>
      <c r="C881" s="54" t="s">
        <v>3608</v>
      </c>
      <c r="D881" s="534">
        <v>1.92</v>
      </c>
    </row>
    <row r="882" spans="1:4">
      <c r="A882" s="54" t="s">
        <v>3609</v>
      </c>
      <c r="B882" s="54" t="s">
        <v>3609</v>
      </c>
      <c r="C882" s="54" t="s">
        <v>3610</v>
      </c>
      <c r="D882" s="534">
        <v>1.92</v>
      </c>
    </row>
    <row r="883" spans="1:4">
      <c r="A883" s="54" t="s">
        <v>3611</v>
      </c>
      <c r="B883" s="54" t="s">
        <v>3611</v>
      </c>
      <c r="C883" s="54" t="s">
        <v>3612</v>
      </c>
      <c r="D883" s="534">
        <v>1.92</v>
      </c>
    </row>
    <row r="884" spans="1:4">
      <c r="A884" s="54" t="s">
        <v>3613</v>
      </c>
      <c r="B884" s="54" t="s">
        <v>3613</v>
      </c>
      <c r="C884" s="54" t="s">
        <v>3614</v>
      </c>
      <c r="D884" s="534">
        <v>1.64</v>
      </c>
    </row>
    <row r="885" spans="1:4">
      <c r="A885" s="54" t="s">
        <v>3615</v>
      </c>
      <c r="B885" s="54" t="s">
        <v>3615</v>
      </c>
      <c r="C885" s="54" t="s">
        <v>3616</v>
      </c>
      <c r="D885" s="534">
        <v>1.64</v>
      </c>
    </row>
    <row r="886" spans="1:4">
      <c r="A886" s="54" t="s">
        <v>3617</v>
      </c>
      <c r="B886" s="54" t="s">
        <v>3617</v>
      </c>
      <c r="C886" s="54" t="s">
        <v>3618</v>
      </c>
      <c r="D886" s="534">
        <v>1.64</v>
      </c>
    </row>
    <row r="887" spans="1:4">
      <c r="A887" s="54" t="s">
        <v>3619</v>
      </c>
      <c r="B887" s="54" t="s">
        <v>3619</v>
      </c>
      <c r="C887" s="54" t="s">
        <v>3620</v>
      </c>
      <c r="D887" s="534">
        <v>1.64</v>
      </c>
    </row>
    <row r="888" spans="1:4">
      <c r="A888" s="54" t="s">
        <v>3621</v>
      </c>
      <c r="B888" s="54" t="s">
        <v>3621</v>
      </c>
      <c r="C888" s="54" t="s">
        <v>3622</v>
      </c>
      <c r="D888" s="534">
        <v>1.64</v>
      </c>
    </row>
    <row r="889" spans="1:4">
      <c r="A889" s="54" t="s">
        <v>3623</v>
      </c>
      <c r="B889" s="54" t="s">
        <v>3623</v>
      </c>
      <c r="C889" s="54" t="s">
        <v>3624</v>
      </c>
      <c r="D889" s="534">
        <v>1.64</v>
      </c>
    </row>
    <row r="890" spans="1:4">
      <c r="A890" s="54" t="s">
        <v>3625</v>
      </c>
      <c r="B890" s="54" t="s">
        <v>3625</v>
      </c>
      <c r="C890" s="54" t="s">
        <v>3626</v>
      </c>
      <c r="D890" s="534">
        <v>1.64</v>
      </c>
    </row>
    <row r="891" spans="1:4">
      <c r="A891" s="54" t="s">
        <v>3627</v>
      </c>
      <c r="B891" s="54" t="s">
        <v>3627</v>
      </c>
      <c r="C891" s="54" t="s">
        <v>3628</v>
      </c>
      <c r="D891" s="534">
        <v>1.64</v>
      </c>
    </row>
    <row r="892" spans="1:4">
      <c r="A892" s="54" t="s">
        <v>3629</v>
      </c>
      <c r="B892" s="54" t="s">
        <v>3629</v>
      </c>
      <c r="C892" s="54" t="s">
        <v>3630</v>
      </c>
      <c r="D892" s="534">
        <v>1.64</v>
      </c>
    </row>
    <row r="893" spans="1:4">
      <c r="A893" s="54" t="s">
        <v>3631</v>
      </c>
      <c r="B893" s="54" t="s">
        <v>3631</v>
      </c>
      <c r="C893" s="54" t="s">
        <v>3632</v>
      </c>
      <c r="D893" s="534">
        <v>1.64</v>
      </c>
    </row>
    <row r="894" spans="1:4">
      <c r="A894" s="54" t="s">
        <v>3633</v>
      </c>
      <c r="B894" s="54" t="s">
        <v>3633</v>
      </c>
      <c r="C894" s="54" t="s">
        <v>3634</v>
      </c>
      <c r="D894" s="534">
        <v>1.64</v>
      </c>
    </row>
    <row r="895" spans="1:4">
      <c r="A895" s="54" t="s">
        <v>3635</v>
      </c>
      <c r="B895" s="54" t="s">
        <v>3635</v>
      </c>
      <c r="C895" s="54" t="s">
        <v>3636</v>
      </c>
      <c r="D895" s="534">
        <v>1.92</v>
      </c>
    </row>
    <row r="896" spans="1:4">
      <c r="A896" s="54" t="s">
        <v>3637</v>
      </c>
      <c r="B896" s="54" t="s">
        <v>3637</v>
      </c>
      <c r="C896" s="54" t="s">
        <v>3638</v>
      </c>
      <c r="D896" s="534">
        <v>1.92</v>
      </c>
    </row>
    <row r="897" spans="1:4">
      <c r="A897" s="54" t="s">
        <v>3639</v>
      </c>
      <c r="B897" s="54" t="s">
        <v>3639</v>
      </c>
      <c r="C897" s="54" t="s">
        <v>3640</v>
      </c>
      <c r="D897" s="534">
        <v>1.64</v>
      </c>
    </row>
    <row r="898" spans="1:4">
      <c r="A898" s="54" t="s">
        <v>3641</v>
      </c>
      <c r="B898" s="54" t="s">
        <v>3641</v>
      </c>
      <c r="C898" s="54" t="s">
        <v>3642</v>
      </c>
      <c r="D898" s="534">
        <v>1.64</v>
      </c>
    </row>
    <row r="899" spans="1:4">
      <c r="A899" s="54" t="s">
        <v>3643</v>
      </c>
      <c r="B899" s="54" t="s">
        <v>3643</v>
      </c>
      <c r="C899" s="54" t="s">
        <v>3644</v>
      </c>
      <c r="D899" s="534">
        <v>1.64</v>
      </c>
    </row>
    <row r="900" spans="1:4">
      <c r="A900" s="54" t="s">
        <v>3645</v>
      </c>
      <c r="B900" s="54" t="s">
        <v>3645</v>
      </c>
      <c r="C900" s="54" t="s">
        <v>3646</v>
      </c>
      <c r="D900" s="534">
        <v>1.64</v>
      </c>
    </row>
    <row r="901" spans="1:4">
      <c r="A901" s="54" t="s">
        <v>3647</v>
      </c>
      <c r="B901" s="54" t="s">
        <v>3647</v>
      </c>
      <c r="C901" s="54" t="s">
        <v>3648</v>
      </c>
      <c r="D901" s="534">
        <v>1.64</v>
      </c>
    </row>
    <row r="902" spans="1:4">
      <c r="A902" s="54" t="s">
        <v>3649</v>
      </c>
      <c r="B902" s="54" t="s">
        <v>3649</v>
      </c>
      <c r="C902" s="54" t="s">
        <v>3650</v>
      </c>
      <c r="D902" s="534">
        <v>1.64</v>
      </c>
    </row>
    <row r="903" spans="1:4">
      <c r="A903" s="54" t="s">
        <v>3651</v>
      </c>
      <c r="B903" s="54" t="s">
        <v>3651</v>
      </c>
      <c r="C903" s="54" t="s">
        <v>3652</v>
      </c>
      <c r="D903" s="534">
        <v>1.64</v>
      </c>
    </row>
    <row r="904" spans="1:4">
      <c r="A904" s="54" t="s">
        <v>3653</v>
      </c>
      <c r="B904" s="54" t="s">
        <v>3653</v>
      </c>
      <c r="C904" s="54" t="s">
        <v>3654</v>
      </c>
      <c r="D904" s="534">
        <v>1.64</v>
      </c>
    </row>
    <row r="905" spans="1:4">
      <c r="A905" s="54" t="s">
        <v>3655</v>
      </c>
      <c r="B905" s="54" t="s">
        <v>3655</v>
      </c>
      <c r="C905" s="54" t="s">
        <v>3656</v>
      </c>
      <c r="D905" s="534">
        <v>1.64</v>
      </c>
    </row>
    <row r="906" spans="1:4">
      <c r="A906" s="54" t="s">
        <v>3657</v>
      </c>
      <c r="B906" s="54" t="s">
        <v>3657</v>
      </c>
      <c r="C906" s="54" t="s">
        <v>3658</v>
      </c>
      <c r="D906" s="534">
        <v>1.64</v>
      </c>
    </row>
    <row r="907" spans="1:4">
      <c r="A907" s="54" t="s">
        <v>3659</v>
      </c>
      <c r="B907" s="54" t="s">
        <v>3659</v>
      </c>
      <c r="C907" s="54" t="s">
        <v>3660</v>
      </c>
      <c r="D907" s="534">
        <v>1.64</v>
      </c>
    </row>
    <row r="908" spans="1:4">
      <c r="A908" s="54" t="s">
        <v>3661</v>
      </c>
      <c r="B908" s="54" t="s">
        <v>3661</v>
      </c>
      <c r="C908" s="54" t="s">
        <v>3662</v>
      </c>
      <c r="D908" s="534">
        <v>1.64</v>
      </c>
    </row>
    <row r="909" spans="1:4">
      <c r="A909" s="54" t="s">
        <v>3663</v>
      </c>
      <c r="B909" s="54" t="s">
        <v>3663</v>
      </c>
      <c r="C909" s="54" t="s">
        <v>3664</v>
      </c>
      <c r="D909" s="534">
        <v>1.64</v>
      </c>
    </row>
    <row r="910" spans="1:4">
      <c r="A910" s="54" t="s">
        <v>3665</v>
      </c>
      <c r="B910" s="54" t="s">
        <v>3665</v>
      </c>
      <c r="C910" s="54" t="s">
        <v>3666</v>
      </c>
      <c r="D910" s="534">
        <v>1.64</v>
      </c>
    </row>
    <row r="911" spans="1:4">
      <c r="A911" s="54" t="s">
        <v>3667</v>
      </c>
      <c r="B911" s="54" t="s">
        <v>3667</v>
      </c>
      <c r="C911" s="54" t="s">
        <v>3668</v>
      </c>
      <c r="D911" s="534">
        <v>1.64</v>
      </c>
    </row>
    <row r="912" spans="1:4">
      <c r="A912" s="54" t="s">
        <v>3669</v>
      </c>
      <c r="B912" s="54" t="s">
        <v>3669</v>
      </c>
      <c r="C912" s="54" t="s">
        <v>3670</v>
      </c>
      <c r="D912" s="534">
        <v>1.64</v>
      </c>
    </row>
    <row r="913" spans="1:4">
      <c r="A913" s="54" t="s">
        <v>3671</v>
      </c>
      <c r="B913" s="54" t="s">
        <v>3671</v>
      </c>
      <c r="C913" s="54" t="s">
        <v>3672</v>
      </c>
      <c r="D913" s="534">
        <v>1.64</v>
      </c>
    </row>
    <row r="914" spans="1:4">
      <c r="A914" s="54" t="s">
        <v>3673</v>
      </c>
      <c r="B914" s="54" t="s">
        <v>3673</v>
      </c>
      <c r="C914" s="54" t="s">
        <v>3674</v>
      </c>
      <c r="D914" s="534">
        <v>1.64</v>
      </c>
    </row>
    <row r="915" spans="1:4">
      <c r="A915" s="54" t="s">
        <v>3675</v>
      </c>
      <c r="B915" s="54" t="s">
        <v>3675</v>
      </c>
      <c r="C915" s="54" t="s">
        <v>3676</v>
      </c>
      <c r="D915" s="534">
        <v>1.64</v>
      </c>
    </row>
    <row r="916" spans="1:4">
      <c r="A916" s="54" t="s">
        <v>3677</v>
      </c>
      <c r="B916" s="54" t="s">
        <v>3677</v>
      </c>
      <c r="C916" s="54" t="s">
        <v>3678</v>
      </c>
      <c r="D916" s="534">
        <v>1.64</v>
      </c>
    </row>
    <row r="917" spans="1:4">
      <c r="A917" s="54" t="s">
        <v>3679</v>
      </c>
      <c r="B917" s="54" t="s">
        <v>3679</v>
      </c>
      <c r="C917" s="54" t="s">
        <v>3680</v>
      </c>
      <c r="D917" s="534">
        <v>1.64</v>
      </c>
    </row>
    <row r="918" spans="1:4">
      <c r="A918" s="54" t="s">
        <v>3681</v>
      </c>
      <c r="B918" s="54" t="s">
        <v>3681</v>
      </c>
      <c r="C918" s="54" t="s">
        <v>3682</v>
      </c>
      <c r="D918" s="534">
        <v>1.64</v>
      </c>
    </row>
    <row r="919" spans="1:4">
      <c r="A919" s="54" t="s">
        <v>3683</v>
      </c>
      <c r="B919" s="54" t="s">
        <v>3683</v>
      </c>
      <c r="C919" s="54" t="s">
        <v>3684</v>
      </c>
      <c r="D919" s="534">
        <v>1.92</v>
      </c>
    </row>
    <row r="920" spans="1:4">
      <c r="A920" s="54" t="s">
        <v>3685</v>
      </c>
      <c r="B920" s="54" t="s">
        <v>3685</v>
      </c>
      <c r="C920" s="54" t="s">
        <v>3686</v>
      </c>
      <c r="D920" s="534">
        <v>1.92</v>
      </c>
    </row>
    <row r="921" spans="1:4">
      <c r="A921" s="54" t="s">
        <v>3687</v>
      </c>
      <c r="B921" s="54" t="s">
        <v>3687</v>
      </c>
      <c r="C921" s="54" t="s">
        <v>3688</v>
      </c>
      <c r="D921" s="534">
        <v>1.92</v>
      </c>
    </row>
    <row r="922" spans="1:4">
      <c r="A922" s="54" t="s">
        <v>3689</v>
      </c>
      <c r="B922" s="54" t="s">
        <v>3689</v>
      </c>
      <c r="C922" s="54" t="s">
        <v>3690</v>
      </c>
      <c r="D922" s="534">
        <v>1.92</v>
      </c>
    </row>
    <row r="923" spans="1:4">
      <c r="A923" s="54" t="s">
        <v>3691</v>
      </c>
      <c r="B923" s="54" t="s">
        <v>3691</v>
      </c>
      <c r="C923" s="54" t="s">
        <v>3692</v>
      </c>
      <c r="D923" s="534">
        <v>1.92</v>
      </c>
    </row>
    <row r="924" spans="1:4">
      <c r="A924" s="54" t="s">
        <v>3693</v>
      </c>
      <c r="B924" s="54" t="s">
        <v>3693</v>
      </c>
      <c r="C924" s="54" t="s">
        <v>3694</v>
      </c>
      <c r="D924" s="534">
        <v>1.92</v>
      </c>
    </row>
    <row r="925" spans="1:4">
      <c r="A925" s="54" t="s">
        <v>3695</v>
      </c>
      <c r="B925" s="54" t="s">
        <v>3695</v>
      </c>
      <c r="C925" s="54" t="s">
        <v>3696</v>
      </c>
      <c r="D925" s="534">
        <v>1.35</v>
      </c>
    </row>
    <row r="926" spans="1:4">
      <c r="A926" s="54" t="s">
        <v>3697</v>
      </c>
      <c r="B926" s="54" t="s">
        <v>3697</v>
      </c>
      <c r="C926" s="54" t="s">
        <v>3698</v>
      </c>
      <c r="D926" s="534">
        <v>1.35</v>
      </c>
    </row>
    <row r="927" spans="1:4">
      <c r="A927" s="54" t="s">
        <v>3699</v>
      </c>
      <c r="B927" s="54" t="s">
        <v>3699</v>
      </c>
      <c r="C927" s="54" t="s">
        <v>3700</v>
      </c>
      <c r="D927" s="534">
        <v>1.35</v>
      </c>
    </row>
    <row r="928" spans="1:4">
      <c r="A928" s="54" t="s">
        <v>3701</v>
      </c>
      <c r="B928" s="54" t="s">
        <v>3701</v>
      </c>
      <c r="C928" s="54" t="s">
        <v>3702</v>
      </c>
      <c r="D928" s="534">
        <v>1.35</v>
      </c>
    </row>
    <row r="929" spans="1:4">
      <c r="A929" s="54" t="s">
        <v>3703</v>
      </c>
      <c r="B929" s="54" t="s">
        <v>3703</v>
      </c>
      <c r="C929" s="54" t="s">
        <v>3704</v>
      </c>
      <c r="D929" s="534">
        <v>1.35</v>
      </c>
    </row>
    <row r="930" spans="1:4">
      <c r="A930" s="54" t="s">
        <v>3705</v>
      </c>
      <c r="B930" s="54" t="s">
        <v>3705</v>
      </c>
      <c r="C930" s="54" t="s">
        <v>3706</v>
      </c>
      <c r="D930" s="534">
        <v>1.35</v>
      </c>
    </row>
    <row r="931" spans="1:4">
      <c r="A931" s="54" t="s">
        <v>3707</v>
      </c>
      <c r="B931" s="54" t="s">
        <v>3707</v>
      </c>
      <c r="C931" s="54" t="s">
        <v>3708</v>
      </c>
      <c r="D931" s="534">
        <v>1.35</v>
      </c>
    </row>
    <row r="932" spans="1:4">
      <c r="A932" s="54" t="s">
        <v>3709</v>
      </c>
      <c r="B932" s="54" t="s">
        <v>3709</v>
      </c>
      <c r="C932" s="54" t="s">
        <v>3710</v>
      </c>
      <c r="D932" s="534">
        <v>1.35</v>
      </c>
    </row>
    <row r="933" spans="1:4">
      <c r="A933" s="54" t="s">
        <v>3711</v>
      </c>
      <c r="B933" s="54" t="s">
        <v>3711</v>
      </c>
      <c r="C933" s="54" t="s">
        <v>3712</v>
      </c>
      <c r="D933" s="534">
        <v>1.35</v>
      </c>
    </row>
    <row r="934" spans="1:4">
      <c r="A934" s="54" t="s">
        <v>3713</v>
      </c>
      <c r="B934" s="54" t="s">
        <v>3713</v>
      </c>
      <c r="C934" s="54" t="s">
        <v>3714</v>
      </c>
      <c r="D934" s="534">
        <v>1.35</v>
      </c>
    </row>
    <row r="935" spans="1:4">
      <c r="A935" s="54" t="s">
        <v>3715</v>
      </c>
      <c r="B935" s="54" t="s">
        <v>3715</v>
      </c>
      <c r="C935" s="54" t="s">
        <v>3716</v>
      </c>
      <c r="D935" s="534">
        <v>1.35</v>
      </c>
    </row>
    <row r="936" spans="1:4">
      <c r="A936" s="54" t="s">
        <v>3717</v>
      </c>
      <c r="B936" s="54" t="s">
        <v>3717</v>
      </c>
      <c r="C936" s="54" t="s">
        <v>3718</v>
      </c>
      <c r="D936" s="534">
        <v>1.35</v>
      </c>
    </row>
    <row r="937" spans="1:4">
      <c r="A937" s="54" t="s">
        <v>3719</v>
      </c>
      <c r="B937" s="54" t="s">
        <v>3719</v>
      </c>
      <c r="C937" s="54" t="s">
        <v>7288</v>
      </c>
      <c r="D937" s="534">
        <v>1.35</v>
      </c>
    </row>
    <row r="938" spans="1:4">
      <c r="A938" s="54" t="s">
        <v>3720</v>
      </c>
      <c r="B938" s="54" t="s">
        <v>3720</v>
      </c>
      <c r="C938" s="54" t="s">
        <v>3721</v>
      </c>
      <c r="D938" s="534">
        <v>1.35</v>
      </c>
    </row>
    <row r="939" spans="1:4">
      <c r="A939" s="54" t="s">
        <v>3722</v>
      </c>
      <c r="B939" s="54" t="s">
        <v>3722</v>
      </c>
      <c r="C939" s="54" t="s">
        <v>3723</v>
      </c>
      <c r="D939" s="534">
        <v>1.35</v>
      </c>
    </row>
    <row r="940" spans="1:4">
      <c r="A940" s="54" t="s">
        <v>3724</v>
      </c>
      <c r="B940" s="54" t="s">
        <v>3724</v>
      </c>
      <c r="C940" s="54" t="s">
        <v>3725</v>
      </c>
      <c r="D940" s="534">
        <v>1.35</v>
      </c>
    </row>
    <row r="941" spans="1:4">
      <c r="A941" s="54" t="s">
        <v>3726</v>
      </c>
      <c r="B941" s="54" t="s">
        <v>3726</v>
      </c>
      <c r="C941" s="54" t="s">
        <v>3727</v>
      </c>
      <c r="D941" s="534">
        <v>1.35</v>
      </c>
    </row>
    <row r="942" spans="1:4">
      <c r="A942" s="54" t="s">
        <v>3728</v>
      </c>
      <c r="B942" s="54" t="s">
        <v>3728</v>
      </c>
      <c r="C942" s="54" t="s">
        <v>3729</v>
      </c>
      <c r="D942" s="534">
        <v>1.35</v>
      </c>
    </row>
    <row r="943" spans="1:4">
      <c r="A943" s="54" t="s">
        <v>3730</v>
      </c>
      <c r="B943" s="54" t="s">
        <v>3730</v>
      </c>
      <c r="C943" s="54" t="s">
        <v>3731</v>
      </c>
      <c r="D943" s="534">
        <v>1.35</v>
      </c>
    </row>
    <row r="944" spans="1:4">
      <c r="A944" s="54" t="s">
        <v>3732</v>
      </c>
      <c r="B944" s="54" t="s">
        <v>3732</v>
      </c>
      <c r="C944" s="54" t="s">
        <v>3733</v>
      </c>
      <c r="D944" s="534">
        <v>1.35</v>
      </c>
    </row>
    <row r="945" spans="1:4">
      <c r="A945" s="54" t="s">
        <v>3734</v>
      </c>
      <c r="B945" s="54" t="s">
        <v>3734</v>
      </c>
      <c r="C945" s="54" t="s">
        <v>3735</v>
      </c>
      <c r="D945" s="534">
        <v>1.35</v>
      </c>
    </row>
    <row r="946" spans="1:4">
      <c r="A946" s="54" t="s">
        <v>3736</v>
      </c>
      <c r="B946" s="54" t="s">
        <v>3736</v>
      </c>
      <c r="C946" s="54" t="s">
        <v>3737</v>
      </c>
      <c r="D946" s="534">
        <v>1.35</v>
      </c>
    </row>
    <row r="947" spans="1:4">
      <c r="A947" s="54" t="s">
        <v>3738</v>
      </c>
      <c r="B947" s="54" t="s">
        <v>3738</v>
      </c>
      <c r="C947" s="54" t="s">
        <v>3739</v>
      </c>
      <c r="D947" s="534">
        <v>1.35</v>
      </c>
    </row>
    <row r="948" spans="1:4">
      <c r="A948" s="54" t="s">
        <v>3740</v>
      </c>
      <c r="B948" s="54" t="s">
        <v>3740</v>
      </c>
      <c r="C948" s="54" t="s">
        <v>3741</v>
      </c>
      <c r="D948" s="534">
        <v>1.35</v>
      </c>
    </row>
    <row r="949" spans="1:4">
      <c r="A949" s="54" t="s">
        <v>3742</v>
      </c>
      <c r="B949" s="54" t="s">
        <v>3742</v>
      </c>
      <c r="C949" s="54" t="s">
        <v>3743</v>
      </c>
      <c r="D949" s="534">
        <v>1.35</v>
      </c>
    </row>
    <row r="950" spans="1:4">
      <c r="A950" s="54" t="s">
        <v>3744</v>
      </c>
      <c r="B950" s="54" t="s">
        <v>3744</v>
      </c>
      <c r="C950" s="54" t="s">
        <v>3745</v>
      </c>
      <c r="D950" s="534">
        <v>1.35</v>
      </c>
    </row>
    <row r="951" spans="1:4">
      <c r="A951" s="54" t="s">
        <v>3746</v>
      </c>
      <c r="B951" s="54" t="s">
        <v>3746</v>
      </c>
      <c r="C951" s="54" t="s">
        <v>3747</v>
      </c>
      <c r="D951" s="534">
        <v>1.35</v>
      </c>
    </row>
    <row r="952" spans="1:4">
      <c r="A952" s="54" t="s">
        <v>3748</v>
      </c>
      <c r="B952" s="54" t="s">
        <v>3748</v>
      </c>
      <c r="C952" s="54" t="s">
        <v>3749</v>
      </c>
      <c r="D952" s="534">
        <v>1.35</v>
      </c>
    </row>
    <row r="953" spans="1:4">
      <c r="A953" s="54" t="s">
        <v>3750</v>
      </c>
      <c r="B953" s="54" t="s">
        <v>3750</v>
      </c>
      <c r="C953" s="54" t="s">
        <v>3751</v>
      </c>
      <c r="D953" s="534">
        <v>1.35</v>
      </c>
    </row>
    <row r="954" spans="1:4">
      <c r="A954" s="54" t="s">
        <v>3752</v>
      </c>
      <c r="B954" s="54" t="s">
        <v>3752</v>
      </c>
      <c r="C954" s="54" t="s">
        <v>3753</v>
      </c>
      <c r="D954" s="534">
        <v>1.35</v>
      </c>
    </row>
    <row r="955" spans="1:4">
      <c r="A955" s="54" t="s">
        <v>3754</v>
      </c>
      <c r="B955" s="54" t="s">
        <v>3754</v>
      </c>
      <c r="C955" s="54" t="s">
        <v>3755</v>
      </c>
      <c r="D955" s="534">
        <v>1.35</v>
      </c>
    </row>
    <row r="956" spans="1:4">
      <c r="A956" s="54" t="s">
        <v>3756</v>
      </c>
      <c r="B956" s="54" t="s">
        <v>3756</v>
      </c>
      <c r="C956" s="54" t="s">
        <v>3757</v>
      </c>
      <c r="D956" s="534">
        <v>1.35</v>
      </c>
    </row>
    <row r="957" spans="1:4">
      <c r="A957" s="54" t="s">
        <v>3758</v>
      </c>
      <c r="B957" s="54" t="s">
        <v>3758</v>
      </c>
      <c r="C957" s="54" t="s">
        <v>3759</v>
      </c>
      <c r="D957" s="534">
        <v>1.35</v>
      </c>
    </row>
    <row r="958" spans="1:4">
      <c r="A958" s="54" t="s">
        <v>3760</v>
      </c>
      <c r="B958" s="54" t="s">
        <v>3760</v>
      </c>
      <c r="C958" s="54" t="s">
        <v>3761</v>
      </c>
      <c r="D958" s="534">
        <v>1.35</v>
      </c>
    </row>
    <row r="959" spans="1:4">
      <c r="A959" s="54" t="s">
        <v>3762</v>
      </c>
      <c r="B959" s="54" t="s">
        <v>3762</v>
      </c>
      <c r="C959" s="54" t="s">
        <v>3763</v>
      </c>
      <c r="D959" s="534">
        <v>1.35</v>
      </c>
    </row>
    <row r="960" spans="1:4">
      <c r="A960" s="54" t="s">
        <v>3764</v>
      </c>
      <c r="B960" s="54" t="s">
        <v>3764</v>
      </c>
      <c r="C960" s="54" t="s">
        <v>3765</v>
      </c>
      <c r="D960" s="534">
        <v>1.35</v>
      </c>
    </row>
    <row r="961" spans="1:4">
      <c r="A961" s="54" t="s">
        <v>3766</v>
      </c>
      <c r="B961" s="54" t="s">
        <v>3766</v>
      </c>
      <c r="C961" s="54" t="s">
        <v>3767</v>
      </c>
      <c r="D961" s="534">
        <v>1.35</v>
      </c>
    </row>
    <row r="962" spans="1:4">
      <c r="A962" s="54" t="s">
        <v>3768</v>
      </c>
      <c r="B962" s="54" t="s">
        <v>3768</v>
      </c>
      <c r="C962" s="54" t="s">
        <v>3769</v>
      </c>
      <c r="D962" s="534">
        <v>1.35</v>
      </c>
    </row>
    <row r="963" spans="1:4">
      <c r="A963" s="54" t="s">
        <v>3770</v>
      </c>
      <c r="B963" s="54" t="s">
        <v>3770</v>
      </c>
      <c r="C963" s="54" t="s">
        <v>3771</v>
      </c>
      <c r="D963" s="534">
        <v>1.35</v>
      </c>
    </row>
    <row r="964" spans="1:4">
      <c r="A964" s="54" t="s">
        <v>3772</v>
      </c>
      <c r="B964" s="54" t="s">
        <v>3772</v>
      </c>
      <c r="C964" s="54" t="s">
        <v>3773</v>
      </c>
      <c r="D964" s="534">
        <v>1.35</v>
      </c>
    </row>
    <row r="965" spans="1:4">
      <c r="A965" s="54" t="s">
        <v>3774</v>
      </c>
      <c r="B965" s="54" t="s">
        <v>3774</v>
      </c>
      <c r="C965" s="54" t="s">
        <v>3775</v>
      </c>
      <c r="D965" s="534">
        <v>1.35</v>
      </c>
    </row>
    <row r="966" spans="1:4">
      <c r="A966" s="54" t="s">
        <v>3776</v>
      </c>
      <c r="B966" s="54" t="s">
        <v>3776</v>
      </c>
      <c r="C966" s="54" t="s">
        <v>3777</v>
      </c>
      <c r="D966" s="534">
        <v>1.35</v>
      </c>
    </row>
    <row r="967" spans="1:4">
      <c r="A967" s="54" t="s">
        <v>3778</v>
      </c>
      <c r="B967" s="54" t="s">
        <v>3778</v>
      </c>
      <c r="C967" s="54" t="s">
        <v>3779</v>
      </c>
      <c r="D967" s="534">
        <v>1.35</v>
      </c>
    </row>
    <row r="968" spans="1:4">
      <c r="A968" s="54" t="s">
        <v>3780</v>
      </c>
      <c r="B968" s="54" t="s">
        <v>3780</v>
      </c>
      <c r="C968" s="54" t="s">
        <v>3781</v>
      </c>
      <c r="D968" s="534">
        <v>1.35</v>
      </c>
    </row>
    <row r="969" spans="1:4">
      <c r="A969" s="54" t="s">
        <v>3782</v>
      </c>
      <c r="B969" s="54" t="s">
        <v>3782</v>
      </c>
      <c r="C969" s="54" t="s">
        <v>3783</v>
      </c>
      <c r="D969" s="534">
        <v>1.35</v>
      </c>
    </row>
    <row r="970" spans="1:4">
      <c r="A970" s="54" t="s">
        <v>3784</v>
      </c>
      <c r="B970" s="54" t="s">
        <v>3784</v>
      </c>
      <c r="C970" s="54" t="s">
        <v>3785</v>
      </c>
      <c r="D970" s="534">
        <v>1.35</v>
      </c>
    </row>
    <row r="971" spans="1:4">
      <c r="A971" s="54" t="s">
        <v>3786</v>
      </c>
      <c r="B971" s="54" t="s">
        <v>3786</v>
      </c>
      <c r="C971" s="54" t="s">
        <v>3787</v>
      </c>
      <c r="D971" s="534">
        <v>1.35</v>
      </c>
    </row>
    <row r="972" spans="1:4">
      <c r="A972" s="54" t="s">
        <v>3788</v>
      </c>
      <c r="B972" s="54" t="s">
        <v>3788</v>
      </c>
      <c r="C972" s="54" t="s">
        <v>3789</v>
      </c>
      <c r="D972" s="534">
        <v>1.35</v>
      </c>
    </row>
    <row r="973" spans="1:4">
      <c r="A973" s="54" t="s">
        <v>3790</v>
      </c>
      <c r="B973" s="54" t="s">
        <v>3790</v>
      </c>
      <c r="C973" s="54" t="s">
        <v>3791</v>
      </c>
      <c r="D973" s="534">
        <v>1.17</v>
      </c>
    </row>
    <row r="974" spans="1:4">
      <c r="A974" s="54" t="s">
        <v>3792</v>
      </c>
      <c r="B974" s="54" t="s">
        <v>3792</v>
      </c>
      <c r="C974" s="54" t="s">
        <v>3793</v>
      </c>
      <c r="D974" s="534">
        <v>1.17</v>
      </c>
    </row>
    <row r="975" spans="1:4">
      <c r="A975" s="54" t="s">
        <v>3794</v>
      </c>
      <c r="B975" s="54" t="s">
        <v>3794</v>
      </c>
      <c r="C975" s="54" t="s">
        <v>3795</v>
      </c>
      <c r="D975" s="534">
        <v>1.17</v>
      </c>
    </row>
    <row r="976" spans="1:4">
      <c r="A976" s="54" t="s">
        <v>3796</v>
      </c>
      <c r="B976" s="54" t="s">
        <v>3796</v>
      </c>
      <c r="C976" s="54" t="s">
        <v>3797</v>
      </c>
      <c r="D976" s="534">
        <v>1.17</v>
      </c>
    </row>
    <row r="977" spans="1:4">
      <c r="A977" s="54" t="s">
        <v>3798</v>
      </c>
      <c r="B977" s="54" t="s">
        <v>3798</v>
      </c>
      <c r="C977" s="54" t="s">
        <v>3799</v>
      </c>
      <c r="D977" s="534">
        <v>1.17</v>
      </c>
    </row>
    <row r="978" spans="1:4">
      <c r="A978" s="54" t="s">
        <v>3800</v>
      </c>
      <c r="B978" s="54" t="s">
        <v>3800</v>
      </c>
      <c r="C978" s="54" t="s">
        <v>3801</v>
      </c>
      <c r="D978" s="534">
        <v>1.17</v>
      </c>
    </row>
    <row r="979" spans="1:4">
      <c r="A979" s="54" t="s">
        <v>3802</v>
      </c>
      <c r="B979" s="54" t="s">
        <v>3802</v>
      </c>
      <c r="C979" s="54" t="s">
        <v>3803</v>
      </c>
      <c r="D979" s="534">
        <v>1.17</v>
      </c>
    </row>
    <row r="980" spans="1:4">
      <c r="A980" s="54" t="s">
        <v>3804</v>
      </c>
      <c r="B980" s="54" t="s">
        <v>3804</v>
      </c>
      <c r="C980" s="54" t="s">
        <v>3805</v>
      </c>
      <c r="D980" s="534">
        <v>1.17</v>
      </c>
    </row>
    <row r="981" spans="1:4">
      <c r="A981" s="54" t="s">
        <v>3806</v>
      </c>
      <c r="B981" s="54" t="s">
        <v>3806</v>
      </c>
      <c r="C981" s="54" t="s">
        <v>3807</v>
      </c>
      <c r="D981" s="534">
        <v>1.17</v>
      </c>
    </row>
    <row r="982" spans="1:4">
      <c r="A982" s="54" t="s">
        <v>3808</v>
      </c>
      <c r="B982" s="54" t="s">
        <v>3808</v>
      </c>
      <c r="C982" s="54" t="s">
        <v>3809</v>
      </c>
      <c r="D982" s="534">
        <v>1.17</v>
      </c>
    </row>
    <row r="983" spans="1:4">
      <c r="A983" s="54" t="s">
        <v>3810</v>
      </c>
      <c r="B983" s="54" t="s">
        <v>3810</v>
      </c>
      <c r="C983" s="54" t="s">
        <v>7289</v>
      </c>
      <c r="D983" s="534">
        <v>1.17</v>
      </c>
    </row>
    <row r="984" spans="1:4">
      <c r="A984" s="54" t="s">
        <v>3811</v>
      </c>
      <c r="B984" s="54" t="s">
        <v>3811</v>
      </c>
      <c r="C984" s="54" t="s">
        <v>7290</v>
      </c>
      <c r="D984" s="534">
        <v>1.17</v>
      </c>
    </row>
    <row r="985" spans="1:4">
      <c r="A985" s="54" t="s">
        <v>3812</v>
      </c>
      <c r="B985" s="54" t="s">
        <v>3812</v>
      </c>
      <c r="C985" s="54" t="s">
        <v>3813</v>
      </c>
      <c r="D985" s="534">
        <v>1.17</v>
      </c>
    </row>
    <row r="986" spans="1:4">
      <c r="A986" s="54" t="s">
        <v>3814</v>
      </c>
      <c r="B986" s="54" t="s">
        <v>3814</v>
      </c>
      <c r="C986" s="54" t="s">
        <v>3815</v>
      </c>
      <c r="D986" s="534">
        <v>1.17</v>
      </c>
    </row>
    <row r="987" spans="1:4">
      <c r="A987" s="54" t="s">
        <v>3816</v>
      </c>
      <c r="B987" s="54" t="s">
        <v>3816</v>
      </c>
      <c r="C987" s="54" t="s">
        <v>3817</v>
      </c>
      <c r="D987" s="534">
        <v>1.17</v>
      </c>
    </row>
    <row r="988" spans="1:4">
      <c r="A988" s="54" t="s">
        <v>3818</v>
      </c>
      <c r="B988" s="54" t="s">
        <v>3818</v>
      </c>
      <c r="C988" s="54" t="s">
        <v>3819</v>
      </c>
      <c r="D988" s="534">
        <v>1.17</v>
      </c>
    </row>
    <row r="989" spans="1:4">
      <c r="A989" s="54" t="s">
        <v>3820</v>
      </c>
      <c r="B989" s="54" t="s">
        <v>3820</v>
      </c>
      <c r="C989" s="54" t="s">
        <v>3821</v>
      </c>
      <c r="D989" s="534">
        <v>1.17</v>
      </c>
    </row>
    <row r="990" spans="1:4">
      <c r="A990" s="54" t="s">
        <v>3822</v>
      </c>
      <c r="B990" s="54" t="s">
        <v>3822</v>
      </c>
      <c r="C990" s="54" t="s">
        <v>3823</v>
      </c>
      <c r="D990" s="534">
        <v>1.17</v>
      </c>
    </row>
    <row r="991" spans="1:4">
      <c r="A991" s="54" t="s">
        <v>3824</v>
      </c>
      <c r="B991" s="54" t="s">
        <v>3824</v>
      </c>
      <c r="C991" s="54" t="s">
        <v>3825</v>
      </c>
      <c r="D991" s="534">
        <v>1.17</v>
      </c>
    </row>
    <row r="992" spans="1:4">
      <c r="A992" s="54" t="s">
        <v>3826</v>
      </c>
      <c r="B992" s="54" t="s">
        <v>3826</v>
      </c>
      <c r="C992" s="54" t="s">
        <v>3827</v>
      </c>
      <c r="D992" s="534">
        <v>1.17</v>
      </c>
    </row>
    <row r="993" spans="1:4">
      <c r="A993" s="54" t="s">
        <v>3828</v>
      </c>
      <c r="B993" s="54" t="s">
        <v>3828</v>
      </c>
      <c r="C993" s="54" t="s">
        <v>3829</v>
      </c>
      <c r="D993" s="534">
        <v>1.17</v>
      </c>
    </row>
    <row r="994" spans="1:4">
      <c r="A994" s="54" t="s">
        <v>3830</v>
      </c>
      <c r="B994" s="54" t="s">
        <v>3830</v>
      </c>
      <c r="C994" s="54" t="s">
        <v>3831</v>
      </c>
      <c r="D994" s="534">
        <v>1.17</v>
      </c>
    </row>
    <row r="995" spans="1:4">
      <c r="A995" s="54" t="s">
        <v>3832</v>
      </c>
      <c r="B995" s="54" t="s">
        <v>3832</v>
      </c>
      <c r="C995" s="54" t="s">
        <v>3833</v>
      </c>
      <c r="D995" s="534">
        <v>1.17</v>
      </c>
    </row>
    <row r="996" spans="1:4">
      <c r="A996" s="54" t="s">
        <v>3834</v>
      </c>
      <c r="B996" s="54" t="s">
        <v>3834</v>
      </c>
      <c r="C996" s="54" t="s">
        <v>3835</v>
      </c>
      <c r="D996" s="534">
        <v>1.17</v>
      </c>
    </row>
    <row r="997" spans="1:4">
      <c r="A997" s="54" t="s">
        <v>3836</v>
      </c>
      <c r="B997" s="54" t="s">
        <v>3836</v>
      </c>
      <c r="C997" s="54" t="s">
        <v>3837</v>
      </c>
      <c r="D997" s="534">
        <v>1.17</v>
      </c>
    </row>
    <row r="998" spans="1:4">
      <c r="A998" s="54" t="s">
        <v>3838</v>
      </c>
      <c r="B998" s="54" t="s">
        <v>3838</v>
      </c>
      <c r="C998" s="54" t="s">
        <v>7291</v>
      </c>
      <c r="D998" s="534">
        <v>1.35</v>
      </c>
    </row>
    <row r="999" spans="1:4">
      <c r="A999" s="54" t="s">
        <v>3839</v>
      </c>
      <c r="B999" s="54" t="s">
        <v>3839</v>
      </c>
      <c r="C999" s="54" t="s">
        <v>3840</v>
      </c>
      <c r="D999" s="534">
        <v>1.35</v>
      </c>
    </row>
    <row r="1000" spans="1:4">
      <c r="A1000" s="54" t="s">
        <v>3841</v>
      </c>
      <c r="B1000" s="54" t="s">
        <v>3841</v>
      </c>
      <c r="C1000" s="54" t="s">
        <v>3842</v>
      </c>
      <c r="D1000" s="534">
        <v>1.35</v>
      </c>
    </row>
    <row r="1001" spans="1:4">
      <c r="A1001" s="54" t="s">
        <v>3843</v>
      </c>
      <c r="B1001" s="54" t="s">
        <v>3843</v>
      </c>
      <c r="C1001" s="54" t="s">
        <v>3844</v>
      </c>
      <c r="D1001" s="534">
        <v>1.17</v>
      </c>
    </row>
    <row r="1002" spans="1:4">
      <c r="A1002" s="54" t="s">
        <v>3845</v>
      </c>
      <c r="B1002" s="54" t="s">
        <v>3845</v>
      </c>
      <c r="C1002" s="54" t="s">
        <v>7292</v>
      </c>
      <c r="D1002" s="534">
        <v>1.17</v>
      </c>
    </row>
    <row r="1003" spans="1:4">
      <c r="A1003" s="54" t="s">
        <v>3846</v>
      </c>
      <c r="B1003" s="54" t="s">
        <v>3846</v>
      </c>
      <c r="C1003" s="54" t="s">
        <v>7293</v>
      </c>
      <c r="D1003" s="534">
        <v>1.17</v>
      </c>
    </row>
    <row r="1004" spans="1:4">
      <c r="A1004" s="54" t="s">
        <v>3847</v>
      </c>
      <c r="B1004" s="54" t="s">
        <v>3847</v>
      </c>
      <c r="C1004" s="54" t="s">
        <v>3848</v>
      </c>
      <c r="D1004" s="534">
        <v>1.17</v>
      </c>
    </row>
    <row r="1005" spans="1:4">
      <c r="A1005" s="54" t="s">
        <v>3849</v>
      </c>
      <c r="B1005" s="54" t="s">
        <v>3849</v>
      </c>
      <c r="C1005" s="54" t="s">
        <v>3850</v>
      </c>
      <c r="D1005" s="534">
        <v>1.17</v>
      </c>
    </row>
    <row r="1006" spans="1:4">
      <c r="A1006" s="54" t="s">
        <v>3851</v>
      </c>
      <c r="B1006" s="54" t="s">
        <v>3851</v>
      </c>
      <c r="C1006" s="54" t="s">
        <v>3852</v>
      </c>
      <c r="D1006" s="534">
        <v>1.17</v>
      </c>
    </row>
    <row r="1007" spans="1:4">
      <c r="A1007" s="54" t="s">
        <v>3853</v>
      </c>
      <c r="B1007" s="54" t="s">
        <v>3853</v>
      </c>
      <c r="C1007" s="54" t="s">
        <v>3854</v>
      </c>
      <c r="D1007" s="534">
        <v>1.17</v>
      </c>
    </row>
    <row r="1008" spans="1:4">
      <c r="A1008" s="54" t="s">
        <v>3855</v>
      </c>
      <c r="B1008" s="54" t="s">
        <v>3855</v>
      </c>
      <c r="C1008" s="54" t="s">
        <v>7294</v>
      </c>
      <c r="D1008" s="534">
        <v>1.17</v>
      </c>
    </row>
    <row r="1009" spans="1:4">
      <c r="A1009" s="54" t="s">
        <v>3856</v>
      </c>
      <c r="B1009" s="54" t="s">
        <v>3856</v>
      </c>
      <c r="C1009" s="54" t="s">
        <v>3857</v>
      </c>
      <c r="D1009" s="534">
        <v>1.17</v>
      </c>
    </row>
    <row r="1010" spans="1:4">
      <c r="A1010" s="54" t="s">
        <v>3858</v>
      </c>
      <c r="B1010" s="54" t="s">
        <v>3858</v>
      </c>
      <c r="C1010" s="54" t="s">
        <v>3859</v>
      </c>
      <c r="D1010" s="534">
        <v>1.17</v>
      </c>
    </row>
    <row r="1011" spans="1:4">
      <c r="A1011" s="54" t="s">
        <v>3860</v>
      </c>
      <c r="B1011" s="54" t="s">
        <v>3860</v>
      </c>
      <c r="C1011" s="54" t="s">
        <v>3861</v>
      </c>
      <c r="D1011" s="534">
        <v>1.17</v>
      </c>
    </row>
    <row r="1012" spans="1:4">
      <c r="A1012" s="54" t="s">
        <v>3862</v>
      </c>
      <c r="B1012" s="54" t="s">
        <v>3862</v>
      </c>
      <c r="C1012" s="54" t="s">
        <v>3863</v>
      </c>
      <c r="D1012" s="534">
        <v>1.35</v>
      </c>
    </row>
    <row r="1013" spans="1:4">
      <c r="A1013" s="54" t="s">
        <v>3864</v>
      </c>
      <c r="B1013" s="54" t="s">
        <v>3864</v>
      </c>
      <c r="C1013" s="54" t="s">
        <v>3865</v>
      </c>
      <c r="D1013" s="534">
        <v>1.17</v>
      </c>
    </row>
    <row r="1014" spans="1:4">
      <c r="A1014" s="54" t="s">
        <v>3866</v>
      </c>
      <c r="B1014" s="54" t="s">
        <v>3866</v>
      </c>
      <c r="C1014" s="54" t="s">
        <v>3867</v>
      </c>
      <c r="D1014" s="534">
        <v>1.17</v>
      </c>
    </row>
    <row r="1015" spans="1:4">
      <c r="A1015" s="54" t="s">
        <v>3868</v>
      </c>
      <c r="B1015" s="54" t="s">
        <v>3868</v>
      </c>
      <c r="C1015" s="54" t="s">
        <v>3869</v>
      </c>
      <c r="D1015" s="534">
        <v>1.17</v>
      </c>
    </row>
    <row r="1016" spans="1:4">
      <c r="A1016" s="54" t="s">
        <v>3870</v>
      </c>
      <c r="B1016" s="54" t="s">
        <v>3870</v>
      </c>
      <c r="C1016" s="54" t="s">
        <v>3871</v>
      </c>
      <c r="D1016" s="534">
        <v>1.17</v>
      </c>
    </row>
    <row r="1017" spans="1:4">
      <c r="A1017" s="54" t="s">
        <v>3872</v>
      </c>
      <c r="B1017" s="54" t="s">
        <v>3872</v>
      </c>
      <c r="C1017" s="54" t="s">
        <v>7295</v>
      </c>
      <c r="D1017" s="534">
        <v>1.17</v>
      </c>
    </row>
    <row r="1018" spans="1:4">
      <c r="A1018" s="54" t="s">
        <v>7296</v>
      </c>
      <c r="B1018" s="54" t="s">
        <v>7296</v>
      </c>
      <c r="C1018" s="54" t="s">
        <v>7297</v>
      </c>
      <c r="D1018" s="534">
        <v>1.17</v>
      </c>
    </row>
    <row r="1019" spans="1:4">
      <c r="A1019" s="54" t="s">
        <v>3873</v>
      </c>
      <c r="B1019" s="54" t="s">
        <v>3873</v>
      </c>
      <c r="C1019" s="54" t="s">
        <v>3874</v>
      </c>
      <c r="D1019" s="534">
        <v>1.35</v>
      </c>
    </row>
    <row r="1020" spans="1:4">
      <c r="A1020" s="54" t="s">
        <v>3875</v>
      </c>
      <c r="B1020" s="54" t="s">
        <v>3875</v>
      </c>
      <c r="C1020" s="54" t="s">
        <v>3876</v>
      </c>
      <c r="D1020" s="534">
        <v>1.35</v>
      </c>
    </row>
    <row r="1021" spans="1:4">
      <c r="A1021" s="54" t="s">
        <v>3877</v>
      </c>
      <c r="B1021" s="54" t="s">
        <v>3877</v>
      </c>
      <c r="C1021" s="54" t="s">
        <v>3878</v>
      </c>
      <c r="D1021" s="534">
        <v>1.35</v>
      </c>
    </row>
    <row r="1022" spans="1:4">
      <c r="A1022" s="54" t="s">
        <v>3879</v>
      </c>
      <c r="B1022" s="54" t="s">
        <v>3879</v>
      </c>
      <c r="C1022" s="54" t="s">
        <v>7298</v>
      </c>
      <c r="D1022" s="534">
        <v>1.35</v>
      </c>
    </row>
    <row r="1023" spans="1:4">
      <c r="A1023" s="54" t="s">
        <v>3880</v>
      </c>
      <c r="B1023" s="54" t="s">
        <v>3880</v>
      </c>
      <c r="C1023" s="54" t="s">
        <v>7299</v>
      </c>
      <c r="D1023" s="534">
        <v>1.35</v>
      </c>
    </row>
    <row r="1024" spans="1:4">
      <c r="A1024" s="54" t="s">
        <v>3881</v>
      </c>
      <c r="B1024" s="54" t="s">
        <v>3881</v>
      </c>
      <c r="C1024" s="54" t="s">
        <v>3882</v>
      </c>
      <c r="D1024" s="534">
        <v>1.17</v>
      </c>
    </row>
    <row r="1025" spans="1:4">
      <c r="A1025" s="54" t="s">
        <v>3883</v>
      </c>
      <c r="B1025" s="54" t="s">
        <v>3883</v>
      </c>
      <c r="C1025" s="54" t="s">
        <v>3884</v>
      </c>
      <c r="D1025" s="534">
        <v>1.17</v>
      </c>
    </row>
    <row r="1026" spans="1:4">
      <c r="A1026" s="54" t="s">
        <v>3885</v>
      </c>
      <c r="B1026" s="54" t="s">
        <v>3885</v>
      </c>
      <c r="C1026" s="54" t="s">
        <v>3886</v>
      </c>
      <c r="D1026" s="534">
        <v>1.92</v>
      </c>
    </row>
    <row r="1027" spans="1:4">
      <c r="A1027" s="54" t="s">
        <v>3887</v>
      </c>
      <c r="B1027" s="54" t="s">
        <v>3887</v>
      </c>
      <c r="C1027" s="54" t="s">
        <v>3888</v>
      </c>
      <c r="D1027" s="534">
        <v>1.92</v>
      </c>
    </row>
    <row r="1028" spans="1:4">
      <c r="A1028" s="54">
        <v>23128430</v>
      </c>
      <c r="B1028" s="54" t="s">
        <v>1739</v>
      </c>
      <c r="C1028" s="54" t="s">
        <v>3889</v>
      </c>
      <c r="D1028" s="534">
        <v>1.17</v>
      </c>
    </row>
    <row r="1029" spans="1:4">
      <c r="A1029" s="54">
        <v>23128431</v>
      </c>
      <c r="B1029" s="54" t="s">
        <v>1740</v>
      </c>
      <c r="C1029" s="54" t="s">
        <v>3890</v>
      </c>
      <c r="D1029" s="534">
        <v>1.17</v>
      </c>
    </row>
    <row r="1030" spans="1:4">
      <c r="A1030" s="54">
        <v>23128432</v>
      </c>
      <c r="B1030" s="54" t="s">
        <v>1741</v>
      </c>
      <c r="C1030" s="54" t="s">
        <v>3891</v>
      </c>
      <c r="D1030" s="534">
        <v>1.17</v>
      </c>
    </row>
    <row r="1031" spans="1:4">
      <c r="A1031" s="54">
        <v>23128435</v>
      </c>
      <c r="B1031" s="54" t="s">
        <v>1742</v>
      </c>
      <c r="C1031" s="54" t="s">
        <v>3892</v>
      </c>
      <c r="D1031" s="534">
        <v>1.17</v>
      </c>
    </row>
    <row r="1032" spans="1:4">
      <c r="A1032" s="54" t="s">
        <v>3893</v>
      </c>
      <c r="B1032" s="54" t="s">
        <v>3893</v>
      </c>
      <c r="C1032" s="54" t="s">
        <v>3894</v>
      </c>
      <c r="D1032" s="534">
        <v>1.35</v>
      </c>
    </row>
    <row r="1033" spans="1:4">
      <c r="A1033" s="54" t="s">
        <v>3895</v>
      </c>
      <c r="B1033" s="54" t="s">
        <v>3895</v>
      </c>
      <c r="C1033" s="54" t="s">
        <v>3896</v>
      </c>
      <c r="D1033" s="534">
        <v>1.35</v>
      </c>
    </row>
    <row r="1034" spans="1:4">
      <c r="A1034" s="54" t="s">
        <v>3897</v>
      </c>
      <c r="B1034" s="54" t="s">
        <v>3897</v>
      </c>
      <c r="C1034" s="54" t="s">
        <v>3898</v>
      </c>
      <c r="D1034" s="534">
        <v>1.17</v>
      </c>
    </row>
    <row r="1035" spans="1:4">
      <c r="A1035" s="54" t="s">
        <v>3899</v>
      </c>
      <c r="B1035" s="54" t="s">
        <v>3899</v>
      </c>
      <c r="C1035" s="54" t="s">
        <v>3900</v>
      </c>
      <c r="D1035" s="534">
        <v>1.17</v>
      </c>
    </row>
    <row r="1036" spans="1:4">
      <c r="A1036" s="54" t="s">
        <v>3901</v>
      </c>
      <c r="B1036" s="54" t="s">
        <v>3901</v>
      </c>
      <c r="C1036" s="54" t="s">
        <v>3902</v>
      </c>
      <c r="D1036" s="534">
        <v>1.17</v>
      </c>
    </row>
    <row r="1037" spans="1:4">
      <c r="A1037" s="54" t="s">
        <v>3903</v>
      </c>
      <c r="B1037" s="54" t="s">
        <v>3903</v>
      </c>
      <c r="C1037" s="54" t="s">
        <v>3904</v>
      </c>
      <c r="D1037" s="534">
        <v>1.17</v>
      </c>
    </row>
    <row r="1038" spans="1:4">
      <c r="A1038" s="54" t="s">
        <v>3905</v>
      </c>
      <c r="B1038" s="54" t="s">
        <v>3905</v>
      </c>
      <c r="C1038" s="54" t="s">
        <v>3906</v>
      </c>
      <c r="D1038" s="534">
        <v>1.17</v>
      </c>
    </row>
    <row r="1039" spans="1:4">
      <c r="A1039" s="54" t="s">
        <v>3907</v>
      </c>
      <c r="B1039" s="54" t="s">
        <v>3907</v>
      </c>
      <c r="C1039" s="54" t="s">
        <v>3908</v>
      </c>
      <c r="D1039" s="534">
        <v>1.68</v>
      </c>
    </row>
    <row r="1040" spans="1:4">
      <c r="A1040" s="54" t="s">
        <v>3909</v>
      </c>
      <c r="B1040" s="54" t="s">
        <v>3909</v>
      </c>
      <c r="C1040" s="54" t="s">
        <v>3910</v>
      </c>
      <c r="D1040" s="534">
        <v>1.1599999999999999</v>
      </c>
    </row>
    <row r="1041" spans="1:4">
      <c r="A1041" s="54" t="s">
        <v>3911</v>
      </c>
      <c r="B1041" s="54" t="s">
        <v>3911</v>
      </c>
      <c r="C1041" s="54" t="s">
        <v>3912</v>
      </c>
      <c r="D1041" s="534">
        <v>1.51</v>
      </c>
    </row>
    <row r="1042" spans="1:4">
      <c r="A1042" s="54" t="s">
        <v>3913</v>
      </c>
      <c r="B1042" s="54" t="s">
        <v>3913</v>
      </c>
      <c r="C1042" s="54" t="s">
        <v>3914</v>
      </c>
      <c r="D1042" s="534">
        <v>1.69</v>
      </c>
    </row>
    <row r="1043" spans="1:4">
      <c r="A1043" s="54" t="s">
        <v>3915</v>
      </c>
      <c r="B1043" s="54" t="s">
        <v>3915</v>
      </c>
      <c r="C1043" s="54" t="s">
        <v>3916</v>
      </c>
      <c r="D1043" s="534">
        <v>1.66</v>
      </c>
    </row>
    <row r="1044" spans="1:4">
      <c r="A1044" s="54" t="s">
        <v>3917</v>
      </c>
      <c r="B1044" s="54" t="s">
        <v>3917</v>
      </c>
      <c r="C1044" s="54" t="s">
        <v>3918</v>
      </c>
      <c r="D1044" s="534">
        <v>1.89</v>
      </c>
    </row>
    <row r="1045" spans="1:4">
      <c r="A1045" s="54" t="s">
        <v>3919</v>
      </c>
      <c r="B1045" s="54" t="s">
        <v>3919</v>
      </c>
      <c r="C1045" s="54" t="s">
        <v>3920</v>
      </c>
      <c r="D1045" s="534">
        <v>1.94</v>
      </c>
    </row>
    <row r="1046" spans="1:4">
      <c r="A1046" s="54" t="s">
        <v>3921</v>
      </c>
      <c r="B1046" s="54" t="s">
        <v>3921</v>
      </c>
      <c r="C1046" s="54" t="s">
        <v>3922</v>
      </c>
      <c r="D1046" s="534">
        <v>2.06</v>
      </c>
    </row>
    <row r="1047" spans="1:4">
      <c r="A1047" s="54" t="s">
        <v>3923</v>
      </c>
      <c r="B1047" s="54" t="s">
        <v>3923</v>
      </c>
      <c r="C1047" s="54" t="s">
        <v>3924</v>
      </c>
      <c r="D1047" s="534">
        <v>2.93</v>
      </c>
    </row>
    <row r="1048" spans="1:4">
      <c r="A1048" s="54" t="s">
        <v>3925</v>
      </c>
      <c r="B1048" s="54" t="s">
        <v>3925</v>
      </c>
      <c r="C1048" s="54" t="s">
        <v>3926</v>
      </c>
      <c r="D1048" s="534">
        <v>2.2200000000000002</v>
      </c>
    </row>
    <row r="1049" spans="1:4">
      <c r="A1049" s="54" t="s">
        <v>3927</v>
      </c>
      <c r="B1049" s="54" t="s">
        <v>3927</v>
      </c>
      <c r="C1049" s="54" t="s">
        <v>3928</v>
      </c>
      <c r="D1049" s="534">
        <v>2.4188999999999998</v>
      </c>
    </row>
    <row r="1050" spans="1:4">
      <c r="A1050" s="54" t="s">
        <v>3929</v>
      </c>
      <c r="B1050" s="54" t="s">
        <v>3929</v>
      </c>
      <c r="C1050" s="54" t="s">
        <v>3930</v>
      </c>
      <c r="D1050" s="534">
        <v>3.5936999999999997</v>
      </c>
    </row>
    <row r="1051" spans="1:4">
      <c r="A1051" s="54" t="s">
        <v>3931</v>
      </c>
      <c r="B1051" s="54" t="s">
        <v>3931</v>
      </c>
      <c r="C1051" s="54" t="s">
        <v>3932</v>
      </c>
      <c r="D1051" s="534">
        <v>2.2200000000000002</v>
      </c>
    </row>
    <row r="1052" spans="1:4">
      <c r="A1052" s="54" t="s">
        <v>3933</v>
      </c>
      <c r="B1052" s="54" t="s">
        <v>3933</v>
      </c>
      <c r="C1052" s="54" t="s">
        <v>3934</v>
      </c>
      <c r="D1052" s="534">
        <v>2.4354</v>
      </c>
    </row>
    <row r="1053" spans="1:4">
      <c r="A1053" s="54" t="s">
        <v>3935</v>
      </c>
      <c r="B1053" s="54" t="s">
        <v>3935</v>
      </c>
      <c r="C1053" s="54" t="s">
        <v>3936</v>
      </c>
      <c r="D1053" s="534">
        <v>3.6085499999999997</v>
      </c>
    </row>
    <row r="1054" spans="1:4">
      <c r="A1054" s="54" t="s">
        <v>3937</v>
      </c>
      <c r="B1054" s="54" t="s">
        <v>3937</v>
      </c>
      <c r="C1054" s="54" t="s">
        <v>7300</v>
      </c>
      <c r="D1054" s="534">
        <v>1.8</v>
      </c>
    </row>
    <row r="1055" spans="1:4">
      <c r="A1055" s="54" t="s">
        <v>3938</v>
      </c>
      <c r="B1055" s="54" t="s">
        <v>3938</v>
      </c>
      <c r="C1055" s="54" t="s">
        <v>3939</v>
      </c>
      <c r="D1055" s="534">
        <v>1.8</v>
      </c>
    </row>
    <row r="1056" spans="1:4">
      <c r="A1056" s="54" t="s">
        <v>3940</v>
      </c>
      <c r="B1056" s="54" t="s">
        <v>3940</v>
      </c>
      <c r="C1056" s="54" t="s">
        <v>3941</v>
      </c>
      <c r="D1056" s="534">
        <v>4.1414999999999997</v>
      </c>
    </row>
    <row r="1057" spans="1:4">
      <c r="A1057" s="54" t="s">
        <v>3942</v>
      </c>
      <c r="B1057" s="54" t="s">
        <v>3942</v>
      </c>
      <c r="C1057" s="54" t="s">
        <v>3943</v>
      </c>
      <c r="D1057" s="534">
        <v>5.6099999999999994</v>
      </c>
    </row>
    <row r="1058" spans="1:4">
      <c r="A1058" s="54" t="s">
        <v>3944</v>
      </c>
      <c r="B1058" s="54" t="s">
        <v>3944</v>
      </c>
      <c r="C1058" s="54" t="s">
        <v>3945</v>
      </c>
      <c r="D1058" s="534">
        <v>11.363549999999998</v>
      </c>
    </row>
    <row r="1059" spans="1:4">
      <c r="A1059" s="54" t="s">
        <v>3946</v>
      </c>
      <c r="B1059" s="54" t="s">
        <v>3946</v>
      </c>
      <c r="C1059" s="54" t="s">
        <v>3947</v>
      </c>
      <c r="D1059" s="534">
        <v>1.35</v>
      </c>
    </row>
    <row r="1060" spans="1:4">
      <c r="A1060" s="54" t="s">
        <v>3948</v>
      </c>
      <c r="B1060" s="54" t="s">
        <v>3948</v>
      </c>
      <c r="C1060" s="54" t="s">
        <v>3949</v>
      </c>
      <c r="D1060" s="534">
        <v>1.35</v>
      </c>
    </row>
    <row r="1061" spans="1:4">
      <c r="A1061" s="54" t="s">
        <v>3950</v>
      </c>
      <c r="B1061" s="54" t="s">
        <v>3950</v>
      </c>
      <c r="C1061" s="54" t="s">
        <v>3951</v>
      </c>
      <c r="D1061" s="534">
        <v>1.35</v>
      </c>
    </row>
    <row r="1062" spans="1:4">
      <c r="A1062" s="54" t="s">
        <v>3952</v>
      </c>
      <c r="B1062" s="54" t="s">
        <v>3952</v>
      </c>
      <c r="C1062" s="54" t="s">
        <v>3953</v>
      </c>
      <c r="D1062" s="534">
        <v>1.92</v>
      </c>
    </row>
    <row r="1063" spans="1:4">
      <c r="A1063" s="54" t="s">
        <v>3954</v>
      </c>
      <c r="B1063" s="54" t="s">
        <v>3954</v>
      </c>
      <c r="C1063" s="54" t="s">
        <v>3955</v>
      </c>
      <c r="D1063" s="534">
        <v>1.92</v>
      </c>
    </row>
    <row r="1064" spans="1:4">
      <c r="A1064" s="54" t="s">
        <v>3956</v>
      </c>
      <c r="B1064" s="54" t="s">
        <v>3956</v>
      </c>
      <c r="C1064" s="54" t="s">
        <v>3957</v>
      </c>
      <c r="D1064" s="534">
        <v>1.92</v>
      </c>
    </row>
    <row r="1065" spans="1:4">
      <c r="A1065" s="54" t="s">
        <v>3958</v>
      </c>
      <c r="B1065" s="54" t="s">
        <v>3958</v>
      </c>
      <c r="C1065" s="54" t="s">
        <v>7301</v>
      </c>
      <c r="D1065" s="534">
        <v>0.95</v>
      </c>
    </row>
    <row r="1066" spans="1:4">
      <c r="A1066" s="54" t="s">
        <v>3959</v>
      </c>
      <c r="B1066" s="54" t="s">
        <v>3959</v>
      </c>
      <c r="C1066" s="54" t="s">
        <v>7302</v>
      </c>
      <c r="D1066" s="534">
        <v>0.85</v>
      </c>
    </row>
    <row r="1067" spans="1:4">
      <c r="A1067" s="54" t="s">
        <v>3960</v>
      </c>
      <c r="B1067" s="54" t="s">
        <v>3960</v>
      </c>
      <c r="C1067" s="54" t="s">
        <v>3961</v>
      </c>
      <c r="D1067" s="534">
        <v>0.88</v>
      </c>
    </row>
    <row r="1068" spans="1:4">
      <c r="A1068" s="54" t="s">
        <v>3962</v>
      </c>
      <c r="B1068" s="54" t="s">
        <v>3962</v>
      </c>
      <c r="C1068" s="54" t="s">
        <v>3963</v>
      </c>
      <c r="D1068" s="534">
        <v>8.3000000000000007</v>
      </c>
    </row>
    <row r="1069" spans="1:4">
      <c r="A1069" s="54" t="s">
        <v>3964</v>
      </c>
      <c r="B1069" s="54" t="s">
        <v>3964</v>
      </c>
      <c r="C1069" s="54" t="s">
        <v>3965</v>
      </c>
      <c r="D1069" s="534">
        <v>0.9</v>
      </c>
    </row>
    <row r="1070" spans="1:4">
      <c r="A1070" s="54" t="s">
        <v>3966</v>
      </c>
      <c r="B1070" s="54" t="s">
        <v>3966</v>
      </c>
      <c r="C1070" s="54" t="s">
        <v>3967</v>
      </c>
      <c r="D1070" s="534">
        <v>1.05</v>
      </c>
    </row>
    <row r="1071" spans="1:4">
      <c r="A1071" s="54" t="s">
        <v>3968</v>
      </c>
      <c r="B1071" s="54" t="s">
        <v>3968</v>
      </c>
      <c r="C1071" s="54" t="s">
        <v>3969</v>
      </c>
      <c r="D1071" s="534">
        <v>1.2721499999999999</v>
      </c>
    </row>
    <row r="1072" spans="1:4">
      <c r="A1072" s="54" t="s">
        <v>3970</v>
      </c>
      <c r="B1072" s="54" t="s">
        <v>3970</v>
      </c>
      <c r="C1072" s="54" t="s">
        <v>3971</v>
      </c>
      <c r="D1072" s="534">
        <v>2.96</v>
      </c>
    </row>
    <row r="1073" spans="1:4">
      <c r="A1073" s="54" t="s">
        <v>3972</v>
      </c>
      <c r="B1073" s="54" t="s">
        <v>3972</v>
      </c>
      <c r="C1073" s="54" t="s">
        <v>3973</v>
      </c>
      <c r="D1073" s="534">
        <v>0.9</v>
      </c>
    </row>
    <row r="1074" spans="1:4">
      <c r="A1074" s="54" t="s">
        <v>3974</v>
      </c>
      <c r="B1074" s="54" t="s">
        <v>3974</v>
      </c>
      <c r="C1074" s="54" t="s">
        <v>3975</v>
      </c>
      <c r="D1074" s="534">
        <v>0.96</v>
      </c>
    </row>
    <row r="1075" spans="1:4">
      <c r="A1075" s="54" t="s">
        <v>3976</v>
      </c>
      <c r="B1075" s="54" t="s">
        <v>3976</v>
      </c>
      <c r="C1075" s="54" t="s">
        <v>3977</v>
      </c>
      <c r="D1075" s="534">
        <v>1.04</v>
      </c>
    </row>
    <row r="1076" spans="1:4">
      <c r="A1076" s="54" t="s">
        <v>3978</v>
      </c>
      <c r="B1076" s="54" t="s">
        <v>3978</v>
      </c>
      <c r="C1076" s="54" t="s">
        <v>3979</v>
      </c>
      <c r="D1076" s="534">
        <v>1.04</v>
      </c>
    </row>
    <row r="1077" spans="1:4">
      <c r="A1077" s="54" t="s">
        <v>3980</v>
      </c>
      <c r="B1077" s="54" t="s">
        <v>3980</v>
      </c>
      <c r="C1077" s="54" t="s">
        <v>3981</v>
      </c>
      <c r="D1077" s="534">
        <v>1.1200000000000001</v>
      </c>
    </row>
    <row r="1078" spans="1:4">
      <c r="A1078" s="54" t="s">
        <v>3982</v>
      </c>
      <c r="B1078" s="54" t="s">
        <v>3982</v>
      </c>
      <c r="C1078" s="54" t="s">
        <v>3983</v>
      </c>
      <c r="D1078" s="534">
        <v>1.17</v>
      </c>
    </row>
    <row r="1079" spans="1:4">
      <c r="A1079" s="54" t="s">
        <v>3984</v>
      </c>
      <c r="B1079" s="54" t="s">
        <v>3984</v>
      </c>
      <c r="C1079" s="54" t="s">
        <v>3985</v>
      </c>
      <c r="D1079" s="534">
        <v>1.26</v>
      </c>
    </row>
    <row r="1080" spans="1:4">
      <c r="A1080" s="54" t="s">
        <v>3986</v>
      </c>
      <c r="B1080" s="54" t="s">
        <v>3986</v>
      </c>
      <c r="C1080" s="54" t="s">
        <v>3987</v>
      </c>
      <c r="D1080" s="534">
        <v>4.63</v>
      </c>
    </row>
    <row r="1081" spans="1:4">
      <c r="A1081" s="54" t="s">
        <v>3988</v>
      </c>
      <c r="B1081" s="54" t="s">
        <v>3988</v>
      </c>
      <c r="C1081" s="54" t="s">
        <v>3989</v>
      </c>
      <c r="D1081" s="534">
        <v>16.371300000000002</v>
      </c>
    </row>
    <row r="1082" spans="1:4">
      <c r="A1082" s="54" t="s">
        <v>3990</v>
      </c>
      <c r="B1082" s="54" t="s">
        <v>3990</v>
      </c>
      <c r="C1082" s="54" t="s">
        <v>3991</v>
      </c>
      <c r="D1082" s="534">
        <v>1.72</v>
      </c>
    </row>
    <row r="1083" spans="1:4">
      <c r="A1083" s="54" t="s">
        <v>3992</v>
      </c>
      <c r="B1083" s="54" t="s">
        <v>3992</v>
      </c>
      <c r="C1083" s="54" t="s">
        <v>3993</v>
      </c>
      <c r="D1083" s="534">
        <v>1.72</v>
      </c>
    </row>
    <row r="1084" spans="1:4">
      <c r="A1084" s="54" t="s">
        <v>3994</v>
      </c>
      <c r="B1084" s="54" t="s">
        <v>3994</v>
      </c>
      <c r="C1084" s="54" t="s">
        <v>3995</v>
      </c>
      <c r="D1084" s="534">
        <v>1.49</v>
      </c>
    </row>
    <row r="1085" spans="1:4">
      <c r="A1085" s="54" t="s">
        <v>3996</v>
      </c>
      <c r="B1085" s="54" t="s">
        <v>3996</v>
      </c>
      <c r="C1085" s="54" t="s">
        <v>3997</v>
      </c>
      <c r="D1085" s="534">
        <v>1.58</v>
      </c>
    </row>
    <row r="1086" spans="1:4">
      <c r="A1086" s="54" t="s">
        <v>3998</v>
      </c>
      <c r="B1086" s="54" t="s">
        <v>3998</v>
      </c>
      <c r="C1086" s="54" t="s">
        <v>3999</v>
      </c>
      <c r="D1086" s="534">
        <v>1.72</v>
      </c>
    </row>
    <row r="1087" spans="1:4">
      <c r="A1087" s="54" t="s">
        <v>4000</v>
      </c>
      <c r="B1087" s="54" t="s">
        <v>4000</v>
      </c>
      <c r="C1087" s="54" t="s">
        <v>4001</v>
      </c>
      <c r="D1087" s="534">
        <v>1.49</v>
      </c>
    </row>
    <row r="1088" spans="1:4">
      <c r="A1088" s="54" t="s">
        <v>4002</v>
      </c>
      <c r="B1088" s="54" t="s">
        <v>4002</v>
      </c>
      <c r="C1088" s="54" t="s">
        <v>4003</v>
      </c>
      <c r="D1088" s="534">
        <v>1.58</v>
      </c>
    </row>
    <row r="1089" spans="1:4">
      <c r="A1089" s="54" t="s">
        <v>4004</v>
      </c>
      <c r="B1089" s="54" t="s">
        <v>4004</v>
      </c>
      <c r="C1089" s="54" t="s">
        <v>4005</v>
      </c>
      <c r="D1089" s="534">
        <v>3.9</v>
      </c>
    </row>
    <row r="1090" spans="1:4">
      <c r="A1090" s="54" t="s">
        <v>4006</v>
      </c>
      <c r="B1090" s="54" t="s">
        <v>4006</v>
      </c>
      <c r="C1090" s="54" t="s">
        <v>4007</v>
      </c>
      <c r="D1090" s="534">
        <v>4.05</v>
      </c>
    </row>
    <row r="1091" spans="1:4">
      <c r="A1091" s="54" t="s">
        <v>4008</v>
      </c>
      <c r="B1091" s="54" t="s">
        <v>4008</v>
      </c>
      <c r="C1091" s="54" t="s">
        <v>4009</v>
      </c>
      <c r="D1091" s="534">
        <v>2.11</v>
      </c>
    </row>
    <row r="1092" spans="1:4">
      <c r="A1092" s="54" t="s">
        <v>4010</v>
      </c>
      <c r="B1092" s="54" t="s">
        <v>4010</v>
      </c>
      <c r="C1092" s="54" t="s">
        <v>4011</v>
      </c>
      <c r="D1092" s="534">
        <v>2.46</v>
      </c>
    </row>
    <row r="1093" spans="1:4">
      <c r="A1093" s="54" t="s">
        <v>4012</v>
      </c>
      <c r="B1093" s="54" t="s">
        <v>4012</v>
      </c>
      <c r="C1093" s="54" t="s">
        <v>4013</v>
      </c>
      <c r="D1093" s="534">
        <v>2.42055</v>
      </c>
    </row>
    <row r="1094" spans="1:4">
      <c r="A1094" s="54" t="s">
        <v>4014</v>
      </c>
      <c r="B1094" s="54" t="s">
        <v>4014</v>
      </c>
      <c r="C1094" s="54" t="s">
        <v>4015</v>
      </c>
      <c r="D1094" s="534">
        <v>2.12</v>
      </c>
    </row>
    <row r="1095" spans="1:4">
      <c r="A1095" s="54" t="s">
        <v>4016</v>
      </c>
      <c r="B1095" s="54" t="s">
        <v>4016</v>
      </c>
      <c r="C1095" s="54" t="s">
        <v>4017</v>
      </c>
      <c r="D1095" s="534">
        <v>12.558149999999999</v>
      </c>
    </row>
    <row r="1096" spans="1:4">
      <c r="A1096" s="54" t="s">
        <v>4018</v>
      </c>
      <c r="B1096" s="54" t="s">
        <v>4018</v>
      </c>
      <c r="C1096" s="54" t="s">
        <v>4019</v>
      </c>
      <c r="D1096" s="534">
        <v>4.8600000000000003</v>
      </c>
    </row>
    <row r="1097" spans="1:4">
      <c r="A1097" s="54" t="s">
        <v>4020</v>
      </c>
      <c r="B1097" s="54" t="s">
        <v>4020</v>
      </c>
      <c r="C1097" s="54" t="s">
        <v>4021</v>
      </c>
      <c r="D1097" s="534">
        <v>1.49</v>
      </c>
    </row>
    <row r="1098" spans="1:4">
      <c r="A1098" s="54" t="s">
        <v>4022</v>
      </c>
      <c r="B1098" s="54" t="s">
        <v>4022</v>
      </c>
      <c r="C1098" s="54" t="s">
        <v>4023</v>
      </c>
      <c r="D1098" s="534">
        <v>1.03</v>
      </c>
    </row>
    <row r="1099" spans="1:4">
      <c r="A1099" s="54" t="s">
        <v>4024</v>
      </c>
      <c r="B1099" s="54" t="s">
        <v>4024</v>
      </c>
      <c r="C1099" s="54" t="s">
        <v>4025</v>
      </c>
      <c r="D1099" s="534">
        <v>1.06</v>
      </c>
    </row>
    <row r="1100" spans="1:4">
      <c r="A1100" s="54" t="s">
        <v>4026</v>
      </c>
      <c r="B1100" s="54" t="s">
        <v>4026</v>
      </c>
      <c r="C1100" s="54" t="s">
        <v>4027</v>
      </c>
      <c r="D1100" s="534">
        <v>1.1299999999999999</v>
      </c>
    </row>
    <row r="1101" spans="1:4">
      <c r="A1101" s="54" t="s">
        <v>4028</v>
      </c>
      <c r="B1101" s="54" t="s">
        <v>4028</v>
      </c>
      <c r="C1101" s="54" t="s">
        <v>4029</v>
      </c>
      <c r="D1101" s="534">
        <v>1.31</v>
      </c>
    </row>
    <row r="1102" spans="1:4">
      <c r="A1102" s="54" t="s">
        <v>4030</v>
      </c>
      <c r="B1102" s="54" t="s">
        <v>4030</v>
      </c>
      <c r="C1102" s="54" t="s">
        <v>4031</v>
      </c>
      <c r="D1102" s="534">
        <v>1.54</v>
      </c>
    </row>
    <row r="1103" spans="1:4">
      <c r="A1103" s="54" t="s">
        <v>4032</v>
      </c>
      <c r="B1103" s="54" t="s">
        <v>4032</v>
      </c>
      <c r="C1103" s="54" t="s">
        <v>4033</v>
      </c>
      <c r="D1103" s="534">
        <v>2.29</v>
      </c>
    </row>
    <row r="1104" spans="1:4">
      <c r="A1104" s="54" t="s">
        <v>4034</v>
      </c>
      <c r="B1104" s="54" t="s">
        <v>4034</v>
      </c>
      <c r="C1104" s="54" t="s">
        <v>4035</v>
      </c>
      <c r="D1104" s="534">
        <v>2.94</v>
      </c>
    </row>
    <row r="1105" spans="1:4">
      <c r="A1105" s="54" t="s">
        <v>4036</v>
      </c>
      <c r="B1105" s="54" t="s">
        <v>4036</v>
      </c>
      <c r="C1105" s="54" t="s">
        <v>4037</v>
      </c>
      <c r="D1105" s="534">
        <v>2.0099999999999998</v>
      </c>
    </row>
    <row r="1106" spans="1:4">
      <c r="A1106" s="54" t="s">
        <v>4038</v>
      </c>
      <c r="B1106" s="54" t="s">
        <v>4038</v>
      </c>
      <c r="C1106" s="54" t="s">
        <v>4039</v>
      </c>
      <c r="D1106" s="534">
        <v>2.37</v>
      </c>
    </row>
    <row r="1107" spans="1:4">
      <c r="A1107" s="54" t="s">
        <v>4040</v>
      </c>
      <c r="B1107" s="54" t="s">
        <v>4040</v>
      </c>
      <c r="C1107" s="54" t="s">
        <v>4041</v>
      </c>
      <c r="D1107" s="534">
        <v>2.75</v>
      </c>
    </row>
    <row r="1108" spans="1:4">
      <c r="A1108" s="54" t="s">
        <v>4042</v>
      </c>
      <c r="B1108" s="54" t="s">
        <v>4042</v>
      </c>
      <c r="C1108" s="54" t="s">
        <v>4043</v>
      </c>
      <c r="D1108" s="534">
        <v>3.28</v>
      </c>
    </row>
    <row r="1109" spans="1:4">
      <c r="A1109" s="54" t="s">
        <v>4044</v>
      </c>
      <c r="B1109" s="54" t="s">
        <v>4044</v>
      </c>
      <c r="C1109" s="54" t="s">
        <v>4045</v>
      </c>
      <c r="D1109" s="534">
        <v>4.1500000000000004</v>
      </c>
    </row>
    <row r="1110" spans="1:4">
      <c r="A1110" s="54" t="s">
        <v>4046</v>
      </c>
      <c r="B1110" s="54" t="s">
        <v>4046</v>
      </c>
      <c r="C1110" s="54" t="s">
        <v>4047</v>
      </c>
      <c r="D1110" s="534">
        <v>4.59</v>
      </c>
    </row>
    <row r="1111" spans="1:4">
      <c r="A1111" s="54" t="s">
        <v>4048</v>
      </c>
      <c r="B1111" s="54" t="s">
        <v>4048</v>
      </c>
      <c r="C1111" s="54" t="s">
        <v>4049</v>
      </c>
      <c r="D1111" s="534">
        <v>6.4</v>
      </c>
    </row>
    <row r="1112" spans="1:4">
      <c r="A1112" s="54" t="s">
        <v>4050</v>
      </c>
      <c r="B1112" s="54" t="s">
        <v>4050</v>
      </c>
      <c r="C1112" s="54" t="s">
        <v>4051</v>
      </c>
      <c r="D1112" s="534">
        <v>7.45</v>
      </c>
    </row>
    <row r="1113" spans="1:4">
      <c r="A1113" s="54" t="s">
        <v>4052</v>
      </c>
      <c r="B1113" s="54" t="s">
        <v>4052</v>
      </c>
      <c r="C1113" s="54" t="s">
        <v>4053</v>
      </c>
      <c r="D1113" s="534">
        <v>2.68</v>
      </c>
    </row>
    <row r="1114" spans="1:4">
      <c r="A1114" s="54" t="s">
        <v>4054</v>
      </c>
      <c r="B1114" s="54" t="s">
        <v>4054</v>
      </c>
      <c r="C1114" s="54" t="s">
        <v>4055</v>
      </c>
      <c r="D1114" s="534">
        <v>1.5</v>
      </c>
    </row>
    <row r="1115" spans="1:4">
      <c r="A1115" s="54" t="s">
        <v>4056</v>
      </c>
      <c r="B1115" s="54" t="s">
        <v>4056</v>
      </c>
      <c r="C1115" s="54" t="s">
        <v>4057</v>
      </c>
      <c r="D1115" s="534">
        <v>0.95</v>
      </c>
    </row>
    <row r="1116" spans="1:4">
      <c r="A1116" s="54" t="s">
        <v>4058</v>
      </c>
      <c r="B1116" s="54" t="s">
        <v>4058</v>
      </c>
      <c r="C1116" s="54" t="s">
        <v>4059</v>
      </c>
      <c r="D1116" s="534">
        <v>2.78</v>
      </c>
    </row>
    <row r="1117" spans="1:4">
      <c r="A1117" s="54" t="s">
        <v>4060</v>
      </c>
      <c r="B1117" s="54" t="s">
        <v>4060</v>
      </c>
      <c r="C1117" s="54" t="s">
        <v>4061</v>
      </c>
      <c r="D1117" s="534">
        <v>3.7</v>
      </c>
    </row>
    <row r="1118" spans="1:4">
      <c r="A1118" s="54" t="s">
        <v>4062</v>
      </c>
      <c r="B1118" s="54" t="s">
        <v>4062</v>
      </c>
      <c r="C1118" s="54" t="s">
        <v>4063</v>
      </c>
      <c r="D1118" s="534">
        <v>4.55</v>
      </c>
    </row>
    <row r="1119" spans="1:4">
      <c r="A1119" s="54" t="s">
        <v>4064</v>
      </c>
      <c r="B1119" s="54" t="s">
        <v>4064</v>
      </c>
      <c r="C1119" s="54" t="s">
        <v>7303</v>
      </c>
      <c r="D1119" s="534">
        <v>1.1200000000000001</v>
      </c>
    </row>
    <row r="1120" spans="1:4">
      <c r="A1120" s="54" t="s">
        <v>4065</v>
      </c>
      <c r="B1120" s="54" t="s">
        <v>4065</v>
      </c>
      <c r="C1120" s="54" t="s">
        <v>7304</v>
      </c>
      <c r="D1120" s="534">
        <v>1.1599999999999999</v>
      </c>
    </row>
    <row r="1121" spans="1:4">
      <c r="A1121" s="54" t="s">
        <v>4066</v>
      </c>
      <c r="B1121" s="54" t="s">
        <v>4066</v>
      </c>
      <c r="C1121" s="54" t="s">
        <v>7305</v>
      </c>
      <c r="D1121" s="534">
        <v>1.18</v>
      </c>
    </row>
    <row r="1122" spans="1:4">
      <c r="A1122" s="54" t="s">
        <v>4067</v>
      </c>
      <c r="B1122" s="54" t="s">
        <v>4067</v>
      </c>
      <c r="C1122" s="54" t="s">
        <v>7306</v>
      </c>
      <c r="D1122" s="534">
        <v>1.25</v>
      </c>
    </row>
    <row r="1123" spans="1:4">
      <c r="A1123" s="54" t="s">
        <v>4068</v>
      </c>
      <c r="B1123" s="54" t="s">
        <v>4068</v>
      </c>
      <c r="C1123" s="54" t="s">
        <v>7307</v>
      </c>
      <c r="D1123" s="534">
        <v>1.41</v>
      </c>
    </row>
    <row r="1124" spans="1:4">
      <c r="A1124" s="54" t="s">
        <v>4069</v>
      </c>
      <c r="B1124" s="54" t="s">
        <v>4069</v>
      </c>
      <c r="C1124" s="54" t="s">
        <v>7308</v>
      </c>
      <c r="D1124" s="534">
        <v>1.53</v>
      </c>
    </row>
    <row r="1125" spans="1:4">
      <c r="A1125" s="54" t="s">
        <v>4070</v>
      </c>
      <c r="B1125" s="54" t="s">
        <v>4070</v>
      </c>
      <c r="C1125" s="54" t="s">
        <v>7309</v>
      </c>
      <c r="D1125" s="534">
        <v>1.9304999999999999</v>
      </c>
    </row>
    <row r="1126" spans="1:4">
      <c r="A1126" s="54" t="s">
        <v>4071</v>
      </c>
      <c r="B1126" s="54" t="s">
        <v>4071</v>
      </c>
      <c r="C1126" s="54" t="s">
        <v>4072</v>
      </c>
      <c r="D1126" s="534">
        <v>1.155</v>
      </c>
    </row>
    <row r="1127" spans="1:4">
      <c r="A1127" s="54" t="s">
        <v>4073</v>
      </c>
      <c r="B1127" s="54" t="s">
        <v>4073</v>
      </c>
      <c r="C1127" s="54" t="s">
        <v>4074</v>
      </c>
      <c r="D1127" s="534">
        <v>1.155</v>
      </c>
    </row>
    <row r="1128" spans="1:4">
      <c r="A1128" s="54" t="s">
        <v>4075</v>
      </c>
      <c r="B1128" s="54" t="s">
        <v>4075</v>
      </c>
      <c r="C1128" s="54" t="s">
        <v>4076</v>
      </c>
      <c r="D1128" s="534">
        <v>1.155</v>
      </c>
    </row>
    <row r="1129" spans="1:4">
      <c r="A1129" s="54" t="s">
        <v>4077</v>
      </c>
      <c r="B1129" s="54" t="s">
        <v>4077</v>
      </c>
      <c r="C1129" s="54" t="s">
        <v>4078</v>
      </c>
      <c r="D1129" s="534">
        <v>1.2390000000000001</v>
      </c>
    </row>
    <row r="1130" spans="1:4">
      <c r="A1130" s="54" t="s">
        <v>4079</v>
      </c>
      <c r="B1130" s="54" t="s">
        <v>4079</v>
      </c>
      <c r="C1130" s="54" t="s">
        <v>4080</v>
      </c>
      <c r="D1130" s="534">
        <v>1.4910000000000001</v>
      </c>
    </row>
    <row r="1131" spans="1:4">
      <c r="A1131" s="54" t="s">
        <v>4081</v>
      </c>
      <c r="B1131" s="54" t="s">
        <v>4081</v>
      </c>
      <c r="C1131" s="54" t="s">
        <v>4082</v>
      </c>
      <c r="D1131" s="534">
        <v>1.754</v>
      </c>
    </row>
    <row r="1132" spans="1:4">
      <c r="A1132" s="54" t="s">
        <v>4083</v>
      </c>
      <c r="B1132" s="54" t="s">
        <v>4083</v>
      </c>
      <c r="C1132" s="54" t="s">
        <v>4084</v>
      </c>
      <c r="D1132" s="534">
        <v>2.4470000000000001</v>
      </c>
    </row>
    <row r="1133" spans="1:4">
      <c r="A1133" s="54" t="s">
        <v>4085</v>
      </c>
      <c r="B1133" s="54" t="s">
        <v>4085</v>
      </c>
      <c r="C1133" s="54" t="s">
        <v>4086</v>
      </c>
      <c r="D1133" s="534">
        <v>3.03</v>
      </c>
    </row>
    <row r="1134" spans="1:4">
      <c r="A1134" s="54" t="s">
        <v>4087</v>
      </c>
      <c r="B1134" s="54" t="s">
        <v>4087</v>
      </c>
      <c r="C1134" s="54" t="s">
        <v>4088</v>
      </c>
      <c r="D1134" s="534">
        <v>3.64</v>
      </c>
    </row>
    <row r="1135" spans="1:4">
      <c r="A1135" s="54" t="s">
        <v>4089</v>
      </c>
      <c r="B1135" s="54" t="s">
        <v>4089</v>
      </c>
      <c r="C1135" s="54" t="s">
        <v>4090</v>
      </c>
      <c r="D1135" s="534">
        <v>4.6230000000000002</v>
      </c>
    </row>
    <row r="1136" spans="1:4">
      <c r="A1136" s="54" t="s">
        <v>4091</v>
      </c>
      <c r="B1136" s="54" t="s">
        <v>4091</v>
      </c>
      <c r="C1136" s="54" t="s">
        <v>4092</v>
      </c>
      <c r="D1136" s="534">
        <v>3.9</v>
      </c>
    </row>
    <row r="1137" spans="1:4">
      <c r="A1137" s="54" t="s">
        <v>4093</v>
      </c>
      <c r="B1137" s="54" t="s">
        <v>4093</v>
      </c>
      <c r="C1137" s="54" t="s">
        <v>4094</v>
      </c>
      <c r="D1137" s="534">
        <v>3.9</v>
      </c>
    </row>
    <row r="1138" spans="1:4">
      <c r="A1138" s="54" t="s">
        <v>4095</v>
      </c>
      <c r="B1138" s="54" t="s">
        <v>4095</v>
      </c>
      <c r="C1138" s="54" t="s">
        <v>4096</v>
      </c>
      <c r="D1138" s="534">
        <v>3.9</v>
      </c>
    </row>
    <row r="1139" spans="1:4">
      <c r="A1139" s="54" t="s">
        <v>4097</v>
      </c>
      <c r="B1139" s="54" t="s">
        <v>4097</v>
      </c>
      <c r="C1139" s="54" t="s">
        <v>4098</v>
      </c>
      <c r="D1139" s="534">
        <v>3.9</v>
      </c>
    </row>
    <row r="1140" spans="1:4">
      <c r="A1140" s="54" t="s">
        <v>4099</v>
      </c>
      <c r="B1140" s="54" t="s">
        <v>4099</v>
      </c>
      <c r="C1140" s="54" t="s">
        <v>4100</v>
      </c>
      <c r="D1140" s="534">
        <v>3.9</v>
      </c>
    </row>
    <row r="1141" spans="1:4">
      <c r="A1141" s="54" t="s">
        <v>4101</v>
      </c>
      <c r="B1141" s="54" t="s">
        <v>4101</v>
      </c>
      <c r="C1141" s="54" t="s">
        <v>4102</v>
      </c>
      <c r="D1141" s="534">
        <v>3.9</v>
      </c>
    </row>
    <row r="1142" spans="1:4">
      <c r="A1142" s="54" t="s">
        <v>4103</v>
      </c>
      <c r="B1142" s="54" t="s">
        <v>4103</v>
      </c>
      <c r="C1142" s="54" t="s">
        <v>4104</v>
      </c>
      <c r="D1142" s="534">
        <v>3.9</v>
      </c>
    </row>
    <row r="1143" spans="1:4">
      <c r="A1143" s="54" t="s">
        <v>4105</v>
      </c>
      <c r="B1143" s="54" t="s">
        <v>4105</v>
      </c>
      <c r="C1143" s="54" t="s">
        <v>4106</v>
      </c>
      <c r="D1143" s="534">
        <v>3.9</v>
      </c>
    </row>
    <row r="1144" spans="1:4">
      <c r="A1144" s="54" t="s">
        <v>4107</v>
      </c>
      <c r="B1144" s="54" t="s">
        <v>4107</v>
      </c>
      <c r="C1144" s="54" t="s">
        <v>4108</v>
      </c>
      <c r="D1144" s="534">
        <v>3.9</v>
      </c>
    </row>
    <row r="1145" spans="1:4">
      <c r="A1145" s="54" t="s">
        <v>4109</v>
      </c>
      <c r="B1145" s="54" t="s">
        <v>4109</v>
      </c>
      <c r="C1145" s="54" t="s">
        <v>4110</v>
      </c>
      <c r="D1145" s="534">
        <v>3.9</v>
      </c>
    </row>
    <row r="1146" spans="1:4">
      <c r="A1146" s="54" t="s">
        <v>4111</v>
      </c>
      <c r="B1146" s="54" t="s">
        <v>4111</v>
      </c>
      <c r="C1146" s="54" t="s">
        <v>4112</v>
      </c>
      <c r="D1146" s="534">
        <v>3.79</v>
      </c>
    </row>
    <row r="1147" spans="1:4">
      <c r="A1147" s="54" t="s">
        <v>4113</v>
      </c>
      <c r="B1147" s="54" t="s">
        <v>4113</v>
      </c>
      <c r="C1147" s="54" t="s">
        <v>4114</v>
      </c>
      <c r="D1147" s="534">
        <v>3.79</v>
      </c>
    </row>
    <row r="1148" spans="1:4">
      <c r="A1148" s="54" t="s">
        <v>4115</v>
      </c>
      <c r="B1148" s="54" t="s">
        <v>4115</v>
      </c>
      <c r="C1148" s="54" t="s">
        <v>7310</v>
      </c>
      <c r="D1148" s="534">
        <v>0.84</v>
      </c>
    </row>
    <row r="1149" spans="1:4">
      <c r="A1149" s="54" t="s">
        <v>4116</v>
      </c>
      <c r="B1149" s="54" t="s">
        <v>4116</v>
      </c>
      <c r="C1149" s="54" t="s">
        <v>7311</v>
      </c>
      <c r="D1149" s="534">
        <v>0.89</v>
      </c>
    </row>
    <row r="1150" spans="1:4">
      <c r="A1150" s="54" t="s">
        <v>4117</v>
      </c>
      <c r="B1150" s="54" t="s">
        <v>4117</v>
      </c>
      <c r="C1150" s="54" t="s">
        <v>7312</v>
      </c>
      <c r="D1150" s="534">
        <v>0.91</v>
      </c>
    </row>
    <row r="1151" spans="1:4">
      <c r="A1151" s="54" t="s">
        <v>4118</v>
      </c>
      <c r="B1151" s="54" t="s">
        <v>4118</v>
      </c>
      <c r="C1151" s="54" t="s">
        <v>7313</v>
      </c>
      <c r="D1151" s="534">
        <v>1.02</v>
      </c>
    </row>
    <row r="1152" spans="1:4">
      <c r="A1152" s="54" t="s">
        <v>4119</v>
      </c>
      <c r="B1152" s="54" t="s">
        <v>4119</v>
      </c>
      <c r="C1152" s="54" t="s">
        <v>7314</v>
      </c>
      <c r="D1152" s="534">
        <v>1.26</v>
      </c>
    </row>
    <row r="1153" spans="1:4">
      <c r="A1153" s="54" t="s">
        <v>4120</v>
      </c>
      <c r="B1153" s="54" t="s">
        <v>4120</v>
      </c>
      <c r="C1153" s="54" t="s">
        <v>4121</v>
      </c>
      <c r="D1153" s="534">
        <v>1.39</v>
      </c>
    </row>
    <row r="1154" spans="1:4">
      <c r="A1154" s="54" t="s">
        <v>4122</v>
      </c>
      <c r="B1154" s="54" t="s">
        <v>4122</v>
      </c>
      <c r="C1154" s="54" t="s">
        <v>4123</v>
      </c>
      <c r="D1154" s="534">
        <v>1.03</v>
      </c>
    </row>
    <row r="1155" spans="1:4">
      <c r="A1155" s="54" t="s">
        <v>4124</v>
      </c>
      <c r="B1155" s="54" t="s">
        <v>4124</v>
      </c>
      <c r="C1155" s="54" t="s">
        <v>4125</v>
      </c>
      <c r="D1155" s="534">
        <v>0.74580000000000013</v>
      </c>
    </row>
    <row r="1156" spans="1:4">
      <c r="A1156" s="54" t="s">
        <v>4126</v>
      </c>
      <c r="B1156" s="54" t="s">
        <v>4126</v>
      </c>
      <c r="C1156" s="54" t="s">
        <v>4127</v>
      </c>
      <c r="D1156" s="534">
        <v>0.75790000000000002</v>
      </c>
    </row>
    <row r="1157" spans="1:4">
      <c r="A1157" s="54" t="s">
        <v>4128</v>
      </c>
      <c r="B1157" s="54" t="s">
        <v>4128</v>
      </c>
      <c r="C1157" s="54" t="s">
        <v>4129</v>
      </c>
      <c r="D1157" s="534">
        <v>0.79310000000000003</v>
      </c>
    </row>
    <row r="1158" spans="1:4">
      <c r="A1158" s="54" t="s">
        <v>4130</v>
      </c>
      <c r="B1158" s="54" t="s">
        <v>4130</v>
      </c>
      <c r="C1158" s="54" t="s">
        <v>4131</v>
      </c>
      <c r="D1158" s="534">
        <v>0.86240000000000006</v>
      </c>
    </row>
    <row r="1159" spans="1:4">
      <c r="A1159" s="54" t="s">
        <v>4132</v>
      </c>
      <c r="B1159" s="54" t="s">
        <v>4132</v>
      </c>
      <c r="C1159" s="54" t="s">
        <v>4133</v>
      </c>
      <c r="D1159" s="534">
        <v>0.90970000000000006</v>
      </c>
    </row>
    <row r="1160" spans="1:4">
      <c r="A1160" s="54" t="s">
        <v>4134</v>
      </c>
      <c r="B1160" s="54" t="s">
        <v>4134</v>
      </c>
      <c r="C1160" s="54" t="s">
        <v>4135</v>
      </c>
      <c r="D1160" s="534">
        <v>0.94490000000000007</v>
      </c>
    </row>
    <row r="1161" spans="1:4">
      <c r="A1161" s="54" t="s">
        <v>4136</v>
      </c>
      <c r="B1161" s="54" t="s">
        <v>4136</v>
      </c>
      <c r="C1161" s="54" t="s">
        <v>4137</v>
      </c>
      <c r="D1161" s="534">
        <v>1.0494000000000001</v>
      </c>
    </row>
    <row r="1162" spans="1:4">
      <c r="A1162" s="54" t="s">
        <v>4138</v>
      </c>
      <c r="B1162" s="54" t="s">
        <v>4138</v>
      </c>
      <c r="C1162" s="54" t="s">
        <v>4139</v>
      </c>
      <c r="D1162" s="534">
        <v>1.2012000000000003</v>
      </c>
    </row>
    <row r="1163" spans="1:4">
      <c r="A1163" s="54" t="s">
        <v>4140</v>
      </c>
      <c r="B1163" s="54" t="s">
        <v>4140</v>
      </c>
      <c r="C1163" s="54" t="s">
        <v>4141</v>
      </c>
      <c r="D1163" s="534">
        <v>1.3409000000000002</v>
      </c>
    </row>
    <row r="1164" spans="1:4">
      <c r="A1164" s="54" t="s">
        <v>4142</v>
      </c>
      <c r="B1164" s="54" t="s">
        <v>4142</v>
      </c>
      <c r="C1164" s="54" t="s">
        <v>4143</v>
      </c>
      <c r="D1164" s="534">
        <v>1.3761000000000001</v>
      </c>
    </row>
    <row r="1165" spans="1:4">
      <c r="A1165" s="54" t="s">
        <v>4144</v>
      </c>
      <c r="B1165" s="54" t="s">
        <v>4144</v>
      </c>
      <c r="C1165" s="54" t="s">
        <v>4145</v>
      </c>
      <c r="D1165" s="534">
        <v>1.6203000000000003</v>
      </c>
    </row>
    <row r="1166" spans="1:4">
      <c r="A1166" s="54" t="s">
        <v>4146</v>
      </c>
      <c r="B1166" s="54" t="s">
        <v>4146</v>
      </c>
      <c r="C1166" s="54" t="s">
        <v>4147</v>
      </c>
      <c r="D1166" s="534">
        <v>1.7611000000000001</v>
      </c>
    </row>
    <row r="1167" spans="1:4">
      <c r="A1167" s="54" t="s">
        <v>4148</v>
      </c>
      <c r="B1167" s="54" t="s">
        <v>4148</v>
      </c>
      <c r="C1167" s="54" t="s">
        <v>4149</v>
      </c>
      <c r="D1167" s="534">
        <v>1.7611000000000001</v>
      </c>
    </row>
    <row r="1168" spans="1:4">
      <c r="A1168" s="54" t="s">
        <v>4150</v>
      </c>
      <c r="B1168" s="54" t="s">
        <v>4150</v>
      </c>
      <c r="C1168" s="54" t="s">
        <v>4151</v>
      </c>
      <c r="D1168" s="534">
        <v>1.7611000000000001</v>
      </c>
    </row>
    <row r="1169" spans="1:4">
      <c r="A1169" s="54" t="s">
        <v>4152</v>
      </c>
      <c r="B1169" s="54" t="s">
        <v>4152</v>
      </c>
      <c r="C1169" s="54" t="s">
        <v>4153</v>
      </c>
      <c r="D1169" s="534">
        <v>2.145</v>
      </c>
    </row>
    <row r="1170" spans="1:4">
      <c r="A1170" s="54" t="s">
        <v>4154</v>
      </c>
      <c r="B1170" s="54" t="s">
        <v>4154</v>
      </c>
      <c r="C1170" s="54" t="s">
        <v>4155</v>
      </c>
      <c r="D1170" s="534">
        <v>0.79310000000000003</v>
      </c>
    </row>
    <row r="1171" spans="1:4">
      <c r="A1171" s="54" t="s">
        <v>4156</v>
      </c>
      <c r="B1171" s="54" t="s">
        <v>4156</v>
      </c>
      <c r="C1171" s="54" t="s">
        <v>4157</v>
      </c>
      <c r="D1171" s="534">
        <v>1.0725</v>
      </c>
    </row>
    <row r="1172" spans="1:4">
      <c r="A1172" s="54" t="s">
        <v>4158</v>
      </c>
      <c r="B1172" s="54" t="s">
        <v>4158</v>
      </c>
      <c r="C1172" s="54" t="s">
        <v>4159</v>
      </c>
      <c r="D1172" s="534">
        <v>1.64</v>
      </c>
    </row>
    <row r="1173" spans="1:4">
      <c r="A1173" s="54" t="s">
        <v>4160</v>
      </c>
      <c r="B1173" s="54" t="s">
        <v>4160</v>
      </c>
      <c r="C1173" s="54" t="s">
        <v>4161</v>
      </c>
      <c r="D1173" s="534">
        <v>1.44</v>
      </c>
    </row>
    <row r="1174" spans="1:4">
      <c r="A1174" s="54" t="s">
        <v>4162</v>
      </c>
      <c r="B1174" s="54" t="s">
        <v>4162</v>
      </c>
      <c r="C1174" s="54" t="s">
        <v>4163</v>
      </c>
      <c r="D1174" s="534">
        <v>1.1000000000000001</v>
      </c>
    </row>
    <row r="1175" spans="1:4">
      <c r="A1175" s="54" t="s">
        <v>4164</v>
      </c>
      <c r="B1175" s="54" t="s">
        <v>4164</v>
      </c>
      <c r="C1175" s="54" t="s">
        <v>4165</v>
      </c>
      <c r="D1175" s="534">
        <v>1.23</v>
      </c>
    </row>
    <row r="1176" spans="1:4">
      <c r="A1176" s="54" t="s">
        <v>4166</v>
      </c>
      <c r="B1176" s="54" t="s">
        <v>4166</v>
      </c>
      <c r="C1176" s="54" t="s">
        <v>4167</v>
      </c>
      <c r="D1176" s="534">
        <v>1.36</v>
      </c>
    </row>
    <row r="1177" spans="1:4">
      <c r="A1177" s="54" t="s">
        <v>4168</v>
      </c>
      <c r="B1177" s="54" t="s">
        <v>4168</v>
      </c>
      <c r="C1177" s="54" t="s">
        <v>4169</v>
      </c>
      <c r="D1177" s="534">
        <v>1.49</v>
      </c>
    </row>
    <row r="1178" spans="1:4">
      <c r="A1178" s="54" t="s">
        <v>4170</v>
      </c>
      <c r="B1178" s="54" t="s">
        <v>4170</v>
      </c>
      <c r="C1178" s="54" t="s">
        <v>4171</v>
      </c>
      <c r="D1178" s="534">
        <v>1.62</v>
      </c>
    </row>
    <row r="1179" spans="1:4">
      <c r="A1179" s="54" t="s">
        <v>4172</v>
      </c>
      <c r="B1179" s="54" t="s">
        <v>4172</v>
      </c>
      <c r="C1179" s="54" t="s">
        <v>4173</v>
      </c>
      <c r="D1179" s="534">
        <v>1.84</v>
      </c>
    </row>
    <row r="1180" spans="1:4">
      <c r="A1180" s="54" t="s">
        <v>4174</v>
      </c>
      <c r="B1180" s="54" t="s">
        <v>4174</v>
      </c>
      <c r="C1180" s="54" t="s">
        <v>4175</v>
      </c>
      <c r="D1180" s="534">
        <v>2.29</v>
      </c>
    </row>
    <row r="1181" spans="1:4">
      <c r="A1181" s="54" t="s">
        <v>4176</v>
      </c>
      <c r="B1181" s="54" t="s">
        <v>4176</v>
      </c>
      <c r="C1181" s="54" t="s">
        <v>4177</v>
      </c>
      <c r="D1181" s="534">
        <v>1.29</v>
      </c>
    </row>
    <row r="1182" spans="1:4">
      <c r="A1182" s="54" t="s">
        <v>4178</v>
      </c>
      <c r="B1182" s="54" t="s">
        <v>4178</v>
      </c>
      <c r="C1182" s="54" t="s">
        <v>4179</v>
      </c>
      <c r="D1182" s="534">
        <v>1.643</v>
      </c>
    </row>
    <row r="1183" spans="1:4">
      <c r="A1183" s="54" t="s">
        <v>4180</v>
      </c>
      <c r="B1183" s="54" t="s">
        <v>4180</v>
      </c>
      <c r="C1183" s="54" t="s">
        <v>4181</v>
      </c>
      <c r="D1183" s="534">
        <v>2.59</v>
      </c>
    </row>
    <row r="1184" spans="1:4">
      <c r="A1184" s="54" t="s">
        <v>4182</v>
      </c>
      <c r="B1184" s="54" t="s">
        <v>4182</v>
      </c>
      <c r="C1184" s="54" t="s">
        <v>7315</v>
      </c>
      <c r="D1184" s="534">
        <v>1.1671</v>
      </c>
    </row>
    <row r="1185" spans="1:4">
      <c r="A1185" s="54" t="s">
        <v>4183</v>
      </c>
      <c r="B1185" s="54" t="s">
        <v>4183</v>
      </c>
      <c r="C1185" s="54" t="s">
        <v>7316</v>
      </c>
      <c r="D1185" s="534">
        <v>1.1330000000000002</v>
      </c>
    </row>
    <row r="1186" spans="1:4">
      <c r="A1186" s="54" t="s">
        <v>4184</v>
      </c>
      <c r="B1186" s="54" t="s">
        <v>4184</v>
      </c>
      <c r="C1186" s="54" t="s">
        <v>7317</v>
      </c>
      <c r="D1186" s="534">
        <v>1.1330000000000002</v>
      </c>
    </row>
    <row r="1187" spans="1:4">
      <c r="A1187" s="54" t="s">
        <v>4185</v>
      </c>
      <c r="B1187" s="54" t="s">
        <v>4185</v>
      </c>
      <c r="C1187" s="54" t="s">
        <v>7318</v>
      </c>
      <c r="D1187" s="534">
        <v>1.3497000000000001</v>
      </c>
    </row>
    <row r="1188" spans="1:4">
      <c r="A1188" s="54" t="s">
        <v>4186</v>
      </c>
      <c r="B1188" s="54" t="s">
        <v>4186</v>
      </c>
      <c r="C1188" s="54" t="s">
        <v>4187</v>
      </c>
      <c r="D1188" s="534">
        <v>1.2694000000000001</v>
      </c>
    </row>
    <row r="1189" spans="1:4">
      <c r="A1189" s="54" t="s">
        <v>4188</v>
      </c>
      <c r="B1189" s="54" t="s">
        <v>4188</v>
      </c>
      <c r="C1189" s="54" t="s">
        <v>4189</v>
      </c>
      <c r="D1189" s="534">
        <v>1.3387000000000002</v>
      </c>
    </row>
    <row r="1190" spans="1:4">
      <c r="A1190" s="54" t="s">
        <v>4190</v>
      </c>
      <c r="B1190" s="54" t="s">
        <v>4190</v>
      </c>
      <c r="C1190" s="54" t="s">
        <v>4191</v>
      </c>
      <c r="D1190" s="534">
        <v>1.5620000000000001</v>
      </c>
    </row>
    <row r="1191" spans="1:4">
      <c r="A1191" s="54" t="s">
        <v>4192</v>
      </c>
      <c r="B1191" s="54" t="s">
        <v>4192</v>
      </c>
      <c r="C1191" s="54" t="s">
        <v>7319</v>
      </c>
      <c r="D1191" s="534">
        <v>2.81</v>
      </c>
    </row>
    <row r="1192" spans="1:4">
      <c r="A1192" s="54" t="s">
        <v>4193</v>
      </c>
      <c r="B1192" s="54" t="s">
        <v>4193</v>
      </c>
      <c r="C1192" s="54" t="s">
        <v>7320</v>
      </c>
      <c r="D1192" s="534">
        <v>3.19</v>
      </c>
    </row>
    <row r="1193" spans="1:4">
      <c r="A1193" s="54" t="s">
        <v>4194</v>
      </c>
      <c r="B1193" s="54" t="s">
        <v>4194</v>
      </c>
      <c r="C1193" s="54" t="s">
        <v>4195</v>
      </c>
      <c r="D1193" s="534">
        <v>1.1399999999999999</v>
      </c>
    </row>
    <row r="1194" spans="1:4">
      <c r="A1194" s="54" t="s">
        <v>4196</v>
      </c>
      <c r="B1194" s="54" t="s">
        <v>4196</v>
      </c>
      <c r="C1194" s="54" t="s">
        <v>4197</v>
      </c>
      <c r="D1194" s="534">
        <v>1.63</v>
      </c>
    </row>
    <row r="1195" spans="1:4">
      <c r="A1195" s="54" t="s">
        <v>4198</v>
      </c>
      <c r="B1195" s="54" t="s">
        <v>4198</v>
      </c>
      <c r="C1195" s="54" t="s">
        <v>4199</v>
      </c>
      <c r="D1195" s="534">
        <v>1.1399999999999999</v>
      </c>
    </row>
    <row r="1196" spans="1:4">
      <c r="A1196" s="54" t="s">
        <v>4200</v>
      </c>
      <c r="B1196" s="54" t="s">
        <v>4200</v>
      </c>
      <c r="C1196" s="54" t="s">
        <v>4201</v>
      </c>
      <c r="D1196" s="534">
        <v>1.3</v>
      </c>
    </row>
    <row r="1197" spans="1:4">
      <c r="A1197" s="54" t="s">
        <v>4202</v>
      </c>
      <c r="B1197" s="54" t="s">
        <v>4202</v>
      </c>
      <c r="C1197" s="54" t="s">
        <v>4203</v>
      </c>
      <c r="D1197" s="534">
        <v>2.0724</v>
      </c>
    </row>
    <row r="1198" spans="1:4">
      <c r="A1198" s="54" t="s">
        <v>4204</v>
      </c>
      <c r="B1198" s="54" t="s">
        <v>4204</v>
      </c>
      <c r="C1198" s="54" t="s">
        <v>4205</v>
      </c>
      <c r="D1198" s="534">
        <v>1</v>
      </c>
    </row>
    <row r="1199" spans="1:4">
      <c r="A1199" s="54" t="s">
        <v>4206</v>
      </c>
      <c r="B1199" s="54" t="s">
        <v>4206</v>
      </c>
      <c r="C1199" s="54" t="s">
        <v>4207</v>
      </c>
      <c r="D1199" s="534">
        <v>1.1100000000000001</v>
      </c>
    </row>
    <row r="1200" spans="1:4">
      <c r="A1200" s="54" t="s">
        <v>4208</v>
      </c>
      <c r="B1200" s="54" t="s">
        <v>4208</v>
      </c>
      <c r="C1200" s="54" t="s">
        <v>4209</v>
      </c>
      <c r="D1200" s="534">
        <v>1.21</v>
      </c>
    </row>
    <row r="1201" spans="1:4">
      <c r="A1201" s="54" t="s">
        <v>4210</v>
      </c>
      <c r="B1201" s="54" t="s">
        <v>4210</v>
      </c>
      <c r="C1201" s="54" t="s">
        <v>4211</v>
      </c>
      <c r="D1201" s="534">
        <v>1.3</v>
      </c>
    </row>
    <row r="1202" spans="1:4">
      <c r="A1202" s="54" t="s">
        <v>4212</v>
      </c>
      <c r="B1202" s="54" t="s">
        <v>4212</v>
      </c>
      <c r="C1202" s="54" t="s">
        <v>4213</v>
      </c>
      <c r="D1202" s="534">
        <v>1.02</v>
      </c>
    </row>
    <row r="1203" spans="1:4">
      <c r="A1203" s="54" t="s">
        <v>4214</v>
      </c>
      <c r="B1203" s="54" t="s">
        <v>4214</v>
      </c>
      <c r="C1203" s="54" t="s">
        <v>4215</v>
      </c>
      <c r="D1203" s="534">
        <v>1.07</v>
      </c>
    </row>
    <row r="1204" spans="1:4">
      <c r="A1204" s="54" t="s">
        <v>4216</v>
      </c>
      <c r="B1204" s="54" t="s">
        <v>4216</v>
      </c>
      <c r="C1204" s="54" t="s">
        <v>4217</v>
      </c>
      <c r="D1204" s="534">
        <v>1.1399999999999999</v>
      </c>
    </row>
    <row r="1205" spans="1:4">
      <c r="A1205" s="54" t="s">
        <v>4218</v>
      </c>
      <c r="B1205" s="54" t="s">
        <v>4218</v>
      </c>
      <c r="C1205" s="54" t="s">
        <v>4219</v>
      </c>
      <c r="D1205" s="534">
        <v>1.18</v>
      </c>
    </row>
    <row r="1206" spans="1:4">
      <c r="A1206" s="54" t="s">
        <v>7321</v>
      </c>
      <c r="B1206" s="54" t="s">
        <v>7321</v>
      </c>
      <c r="C1206" s="54" t="s">
        <v>7322</v>
      </c>
      <c r="D1206" s="534">
        <v>2.2400000000000002</v>
      </c>
    </row>
    <row r="1207" spans="1:4">
      <c r="A1207" s="54" t="s">
        <v>4220</v>
      </c>
      <c r="B1207" s="54" t="s">
        <v>4220</v>
      </c>
      <c r="C1207" s="54" t="s">
        <v>4221</v>
      </c>
      <c r="D1207" s="534">
        <v>2.99</v>
      </c>
    </row>
    <row r="1208" spans="1:4">
      <c r="A1208" s="54" t="s">
        <v>4222</v>
      </c>
      <c r="B1208" s="54" t="s">
        <v>4222</v>
      </c>
      <c r="C1208" s="54" t="s">
        <v>4223</v>
      </c>
      <c r="D1208" s="534">
        <v>2.72</v>
      </c>
    </row>
    <row r="1209" spans="1:4">
      <c r="A1209" s="54" t="s">
        <v>4224</v>
      </c>
      <c r="B1209" s="54" t="s">
        <v>4224</v>
      </c>
      <c r="C1209" s="54" t="s">
        <v>7323</v>
      </c>
      <c r="D1209" s="534">
        <v>1.29</v>
      </c>
    </row>
    <row r="1210" spans="1:4">
      <c r="A1210" s="54" t="s">
        <v>4225</v>
      </c>
      <c r="B1210" s="54" t="s">
        <v>4225</v>
      </c>
      <c r="C1210" s="54" t="s">
        <v>4226</v>
      </c>
      <c r="D1210" s="534">
        <v>1.42</v>
      </c>
    </row>
    <row r="1211" spans="1:4">
      <c r="A1211" s="54" t="s">
        <v>4227</v>
      </c>
      <c r="B1211" s="54" t="s">
        <v>4227</v>
      </c>
      <c r="C1211" s="54" t="s">
        <v>4228</v>
      </c>
      <c r="D1211" s="534">
        <v>3.88</v>
      </c>
    </row>
    <row r="1212" spans="1:4">
      <c r="A1212" s="54" t="s">
        <v>4229</v>
      </c>
      <c r="B1212" s="54" t="s">
        <v>4229</v>
      </c>
      <c r="C1212" s="54" t="s">
        <v>4230</v>
      </c>
      <c r="D1212" s="534">
        <v>3.38</v>
      </c>
    </row>
    <row r="1213" spans="1:4">
      <c r="A1213" s="54" t="s">
        <v>4231</v>
      </c>
      <c r="B1213" s="54" t="s">
        <v>4231</v>
      </c>
      <c r="C1213" s="54" t="s">
        <v>4232</v>
      </c>
      <c r="D1213" s="534">
        <v>0.91</v>
      </c>
    </row>
    <row r="1214" spans="1:4">
      <c r="A1214" s="54" t="s">
        <v>4233</v>
      </c>
      <c r="B1214" s="54" t="s">
        <v>4233</v>
      </c>
      <c r="C1214" s="54" t="s">
        <v>4234</v>
      </c>
      <c r="D1214" s="534">
        <v>1.18</v>
      </c>
    </row>
    <row r="1215" spans="1:4">
      <c r="A1215" s="54" t="s">
        <v>4235</v>
      </c>
      <c r="B1215" s="54" t="s">
        <v>4235</v>
      </c>
      <c r="C1215" s="54" t="s">
        <v>4236</v>
      </c>
      <c r="D1215" s="534">
        <v>1.3744499999999999</v>
      </c>
    </row>
    <row r="1216" spans="1:4">
      <c r="A1216" s="54" t="s">
        <v>4237</v>
      </c>
      <c r="B1216" s="54" t="s">
        <v>4237</v>
      </c>
      <c r="C1216" s="54" t="s">
        <v>4238</v>
      </c>
      <c r="D1216" s="534">
        <v>1.452</v>
      </c>
    </row>
    <row r="1217" spans="1:4">
      <c r="A1217" s="54" t="s">
        <v>4239</v>
      </c>
      <c r="B1217" s="54" t="s">
        <v>4239</v>
      </c>
      <c r="C1217" s="54" t="s">
        <v>4240</v>
      </c>
      <c r="D1217" s="534">
        <v>1.5592499999999998</v>
      </c>
    </row>
    <row r="1218" spans="1:4">
      <c r="A1218" s="54" t="s">
        <v>4241</v>
      </c>
      <c r="B1218" s="54" t="s">
        <v>4241</v>
      </c>
      <c r="C1218" s="54" t="s">
        <v>4242</v>
      </c>
      <c r="D1218" s="534">
        <v>1.518</v>
      </c>
    </row>
    <row r="1219" spans="1:4">
      <c r="A1219" s="54" t="s">
        <v>4243</v>
      </c>
      <c r="B1219" s="54" t="s">
        <v>4243</v>
      </c>
      <c r="C1219" s="54" t="s">
        <v>4244</v>
      </c>
      <c r="D1219" s="534">
        <v>1.518</v>
      </c>
    </row>
    <row r="1220" spans="1:4">
      <c r="A1220" s="54" t="s">
        <v>4245</v>
      </c>
      <c r="B1220" s="54" t="s">
        <v>4245</v>
      </c>
      <c r="C1220" s="54" t="s">
        <v>4246</v>
      </c>
      <c r="D1220" s="534">
        <v>3.95</v>
      </c>
    </row>
    <row r="1221" spans="1:4">
      <c r="A1221" s="54" t="s">
        <v>4247</v>
      </c>
      <c r="B1221" s="54" t="s">
        <v>4247</v>
      </c>
      <c r="C1221" s="54" t="s">
        <v>4248</v>
      </c>
      <c r="D1221" s="534">
        <v>4.4400000000000004</v>
      </c>
    </row>
    <row r="1222" spans="1:4">
      <c r="A1222" s="54" t="s">
        <v>4249</v>
      </c>
      <c r="B1222" s="54" t="s">
        <v>4249</v>
      </c>
      <c r="C1222" s="54" t="s">
        <v>7324</v>
      </c>
      <c r="D1222" s="534">
        <v>3.4171499999999999</v>
      </c>
    </row>
    <row r="1223" spans="1:4">
      <c r="A1223" s="54" t="s">
        <v>4250</v>
      </c>
      <c r="B1223" s="54" t="s">
        <v>4250</v>
      </c>
      <c r="C1223" s="54" t="s">
        <v>4251</v>
      </c>
      <c r="D1223" s="534">
        <v>3.4171499999999999</v>
      </c>
    </row>
    <row r="1224" spans="1:4">
      <c r="A1224" s="54" t="s">
        <v>4252</v>
      </c>
      <c r="B1224" s="54" t="s">
        <v>4252</v>
      </c>
      <c r="C1224" s="54" t="s">
        <v>4253</v>
      </c>
      <c r="D1224" s="534">
        <v>3.4171499999999999</v>
      </c>
    </row>
    <row r="1225" spans="1:4">
      <c r="A1225" s="54" t="s">
        <v>4254</v>
      </c>
      <c r="B1225" s="54" t="s">
        <v>4254</v>
      </c>
      <c r="C1225" s="54" t="s">
        <v>4255</v>
      </c>
      <c r="D1225" s="534">
        <v>3.4171499999999999</v>
      </c>
    </row>
    <row r="1226" spans="1:4">
      <c r="A1226" s="54" t="s">
        <v>4256</v>
      </c>
      <c r="B1226" s="54" t="s">
        <v>4256</v>
      </c>
      <c r="C1226" s="54" t="s">
        <v>4257</v>
      </c>
      <c r="D1226" s="534">
        <v>4.1365499999999997</v>
      </c>
    </row>
    <row r="1227" spans="1:4">
      <c r="A1227" s="54" t="s">
        <v>4258</v>
      </c>
      <c r="B1227" s="54" t="s">
        <v>4258</v>
      </c>
      <c r="C1227" s="54" t="s">
        <v>4259</v>
      </c>
      <c r="D1227" s="534">
        <v>4.1365499999999997</v>
      </c>
    </row>
    <row r="1228" spans="1:4">
      <c r="A1228" s="54" t="s">
        <v>4260</v>
      </c>
      <c r="B1228" s="54" t="s">
        <v>4260</v>
      </c>
      <c r="C1228" s="54" t="s">
        <v>4261</v>
      </c>
      <c r="D1228" s="534">
        <v>6.4861499999999994</v>
      </c>
    </row>
    <row r="1229" spans="1:4">
      <c r="A1229" s="54" t="s">
        <v>4262</v>
      </c>
      <c r="B1229" s="54" t="s">
        <v>4262</v>
      </c>
      <c r="C1229" s="54" t="s">
        <v>4263</v>
      </c>
      <c r="D1229" s="534">
        <v>6.4861499999999994</v>
      </c>
    </row>
    <row r="1230" spans="1:4">
      <c r="A1230" s="54" t="s">
        <v>4264</v>
      </c>
      <c r="B1230" s="54" t="s">
        <v>4264</v>
      </c>
      <c r="C1230" s="54" t="s">
        <v>4265</v>
      </c>
      <c r="D1230" s="534">
        <v>2.8016999999999999</v>
      </c>
    </row>
    <row r="1231" spans="1:4">
      <c r="A1231" s="54" t="s">
        <v>4266</v>
      </c>
      <c r="B1231" s="54" t="s">
        <v>4266</v>
      </c>
      <c r="C1231" s="54" t="s">
        <v>4267</v>
      </c>
      <c r="D1231" s="534" t="e">
        <v>#N/A</v>
      </c>
    </row>
    <row r="1232" spans="1:4">
      <c r="A1232" s="54" t="s">
        <v>4268</v>
      </c>
      <c r="B1232" s="54" t="s">
        <v>4268</v>
      </c>
      <c r="C1232" s="54" t="s">
        <v>4269</v>
      </c>
      <c r="D1232" s="534" t="e">
        <v>#N/A</v>
      </c>
    </row>
    <row r="1233" spans="1:4">
      <c r="A1233" s="54" t="s">
        <v>4270</v>
      </c>
      <c r="B1233" s="54" t="s">
        <v>4270</v>
      </c>
      <c r="C1233" s="54" t="s">
        <v>4271</v>
      </c>
      <c r="D1233" s="534">
        <v>1.94</v>
      </c>
    </row>
    <row r="1234" spans="1:4">
      <c r="A1234" s="54" t="s">
        <v>4272</v>
      </c>
      <c r="B1234" s="54" t="s">
        <v>4272</v>
      </c>
      <c r="C1234" s="54" t="s">
        <v>4273</v>
      </c>
      <c r="D1234" s="534">
        <v>1.94</v>
      </c>
    </row>
    <row r="1235" spans="1:4">
      <c r="A1235" s="54" t="s">
        <v>4274</v>
      </c>
      <c r="B1235" s="54" t="s">
        <v>4274</v>
      </c>
      <c r="C1235" s="54" t="s">
        <v>4275</v>
      </c>
      <c r="D1235" s="534">
        <v>4.1500000000000004</v>
      </c>
    </row>
    <row r="1236" spans="1:4">
      <c r="A1236" s="54" t="s">
        <v>4276</v>
      </c>
      <c r="B1236" s="54" t="s">
        <v>4276</v>
      </c>
      <c r="C1236" s="54" t="s">
        <v>4277</v>
      </c>
      <c r="D1236" s="534">
        <v>5.99</v>
      </c>
    </row>
    <row r="1237" spans="1:4">
      <c r="A1237" s="54" t="s">
        <v>4278</v>
      </c>
      <c r="B1237" s="54" t="s">
        <v>4278</v>
      </c>
      <c r="C1237" s="54" t="s">
        <v>4279</v>
      </c>
      <c r="D1237" s="534">
        <v>4.13</v>
      </c>
    </row>
    <row r="1238" spans="1:4">
      <c r="A1238" s="54" t="s">
        <v>4280</v>
      </c>
      <c r="B1238" s="54" t="s">
        <v>4280</v>
      </c>
      <c r="C1238" s="54" t="s">
        <v>4281</v>
      </c>
      <c r="D1238" s="534">
        <v>1.79</v>
      </c>
    </row>
    <row r="1239" spans="1:4">
      <c r="A1239" s="54" t="s">
        <v>4282</v>
      </c>
      <c r="B1239" s="54" t="s">
        <v>4282</v>
      </c>
      <c r="C1239" s="54" t="s">
        <v>4283</v>
      </c>
      <c r="D1239" s="534">
        <v>1.24</v>
      </c>
    </row>
    <row r="1240" spans="1:4">
      <c r="A1240" s="54" t="s">
        <v>7325</v>
      </c>
      <c r="B1240" s="54" t="s">
        <v>7325</v>
      </c>
      <c r="C1240" s="54" t="s">
        <v>7326</v>
      </c>
      <c r="D1240" s="534">
        <v>0.85</v>
      </c>
    </row>
    <row r="1241" spans="1:4">
      <c r="A1241" s="54" t="s">
        <v>4284</v>
      </c>
      <c r="B1241" s="54" t="s">
        <v>4284</v>
      </c>
      <c r="C1241" s="54" t="s">
        <v>4285</v>
      </c>
      <c r="D1241" s="534">
        <v>2.0699999999999998</v>
      </c>
    </row>
    <row r="1242" spans="1:4">
      <c r="A1242" s="54" t="s">
        <v>4286</v>
      </c>
      <c r="B1242" s="54" t="s">
        <v>4286</v>
      </c>
      <c r="C1242" s="54" t="s">
        <v>4287</v>
      </c>
      <c r="D1242" s="534">
        <v>1.19</v>
      </c>
    </row>
    <row r="1243" spans="1:4">
      <c r="A1243" s="54" t="s">
        <v>4288</v>
      </c>
      <c r="B1243" s="54" t="s">
        <v>4288</v>
      </c>
      <c r="C1243" s="54" t="s">
        <v>4289</v>
      </c>
      <c r="D1243" s="534">
        <v>1.48</v>
      </c>
    </row>
    <row r="1244" spans="1:4">
      <c r="A1244" s="54" t="s">
        <v>4290</v>
      </c>
      <c r="B1244" s="54" t="s">
        <v>4290</v>
      </c>
      <c r="C1244" s="54" t="s">
        <v>4291</v>
      </c>
      <c r="D1244" s="534">
        <v>0.62</v>
      </c>
    </row>
    <row r="1245" spans="1:4">
      <c r="A1245" s="54" t="s">
        <v>4292</v>
      </c>
      <c r="B1245" s="54" t="s">
        <v>4292</v>
      </c>
      <c r="C1245" s="54" t="s">
        <v>4293</v>
      </c>
      <c r="D1245" s="534" t="e">
        <v>#N/A</v>
      </c>
    </row>
    <row r="1246" spans="1:4">
      <c r="A1246" s="54" t="s">
        <v>4294</v>
      </c>
      <c r="B1246" s="54" t="s">
        <v>4294</v>
      </c>
      <c r="C1246" s="54" t="s">
        <v>4295</v>
      </c>
      <c r="D1246" s="534" t="e">
        <v>#N/A</v>
      </c>
    </row>
    <row r="1247" spans="1:4">
      <c r="A1247" s="54" t="s">
        <v>4296</v>
      </c>
      <c r="B1247" s="54" t="s">
        <v>4296</v>
      </c>
      <c r="C1247" s="54" t="s">
        <v>4297</v>
      </c>
      <c r="D1247" s="534">
        <v>1.726</v>
      </c>
    </row>
    <row r="1248" spans="1:4">
      <c r="A1248" s="54" t="s">
        <v>4298</v>
      </c>
      <c r="B1248" s="54" t="s">
        <v>4298</v>
      </c>
      <c r="C1248" s="54" t="s">
        <v>4299</v>
      </c>
      <c r="D1248" s="534">
        <v>2.08</v>
      </c>
    </row>
    <row r="1249" spans="1:4">
      <c r="A1249" s="54" t="s">
        <v>4300</v>
      </c>
      <c r="B1249" s="54" t="s">
        <v>4300</v>
      </c>
      <c r="C1249" s="54" t="s">
        <v>4301</v>
      </c>
      <c r="D1249" s="534">
        <v>2.08</v>
      </c>
    </row>
    <row r="1250" spans="1:4">
      <c r="A1250" s="54" t="s">
        <v>4302</v>
      </c>
      <c r="B1250" s="54" t="s">
        <v>4302</v>
      </c>
      <c r="C1250" s="54" t="s">
        <v>4303</v>
      </c>
      <c r="D1250" s="534">
        <v>2.08</v>
      </c>
    </row>
    <row r="1251" spans="1:4">
      <c r="A1251" s="54" t="s">
        <v>4304</v>
      </c>
      <c r="B1251" s="54" t="s">
        <v>4304</v>
      </c>
      <c r="C1251" s="54" t="s">
        <v>4305</v>
      </c>
      <c r="D1251" s="534">
        <v>4.2767999999999997</v>
      </c>
    </row>
    <row r="1252" spans="1:4">
      <c r="A1252" s="54" t="s">
        <v>4306</v>
      </c>
      <c r="B1252" s="54" t="s">
        <v>4306</v>
      </c>
      <c r="C1252" s="54" t="s">
        <v>7327</v>
      </c>
      <c r="D1252" s="534">
        <v>6.03</v>
      </c>
    </row>
    <row r="1253" spans="1:4">
      <c r="A1253" s="54" t="s">
        <v>4307</v>
      </c>
      <c r="B1253" s="54" t="s">
        <v>4307</v>
      </c>
      <c r="C1253" s="54" t="s">
        <v>7328</v>
      </c>
      <c r="D1253" s="534">
        <v>6.75</v>
      </c>
    </row>
    <row r="1254" spans="1:4">
      <c r="A1254" s="54" t="s">
        <v>7329</v>
      </c>
      <c r="B1254" s="54" t="s">
        <v>7329</v>
      </c>
      <c r="C1254" s="54" t="s">
        <v>7330</v>
      </c>
      <c r="D1254" s="534">
        <v>7.31</v>
      </c>
    </row>
    <row r="1255" spans="1:4">
      <c r="A1255" s="54" t="s">
        <v>4308</v>
      </c>
      <c r="B1255" s="54" t="s">
        <v>4308</v>
      </c>
      <c r="C1255" s="54" t="s">
        <v>4309</v>
      </c>
      <c r="D1255" s="534">
        <v>5.65</v>
      </c>
    </row>
    <row r="1256" spans="1:4">
      <c r="A1256" s="54" t="s">
        <v>4310</v>
      </c>
      <c r="B1256" s="54" t="s">
        <v>4310</v>
      </c>
      <c r="C1256" s="54" t="s">
        <v>4311</v>
      </c>
      <c r="D1256" s="534">
        <v>4.9400000000000004</v>
      </c>
    </row>
    <row r="1257" spans="1:4">
      <c r="A1257" s="54" t="s">
        <v>7331</v>
      </c>
      <c r="B1257" s="54" t="s">
        <v>7331</v>
      </c>
      <c r="C1257" s="54" t="s">
        <v>7332</v>
      </c>
      <c r="D1257" s="534">
        <v>5.99</v>
      </c>
    </row>
    <row r="1258" spans="1:4">
      <c r="A1258" s="54" t="s">
        <v>4312</v>
      </c>
      <c r="B1258" s="54" t="s">
        <v>4312</v>
      </c>
      <c r="C1258" s="54" t="s">
        <v>4313</v>
      </c>
      <c r="D1258" s="534">
        <v>4.9796999999999993</v>
      </c>
    </row>
    <row r="1259" spans="1:4">
      <c r="A1259" s="54" t="s">
        <v>4314</v>
      </c>
      <c r="B1259" s="54" t="s">
        <v>4314</v>
      </c>
      <c r="C1259" s="54" t="s">
        <v>4315</v>
      </c>
      <c r="D1259" s="534">
        <v>5.2255499999999993</v>
      </c>
    </row>
    <row r="1260" spans="1:4">
      <c r="A1260" s="54" t="s">
        <v>4316</v>
      </c>
      <c r="B1260" s="54" t="s">
        <v>4316</v>
      </c>
      <c r="C1260" s="54" t="s">
        <v>4317</v>
      </c>
      <c r="D1260" s="534">
        <v>4.33</v>
      </c>
    </row>
    <row r="1261" spans="1:4">
      <c r="A1261" s="54" t="s">
        <v>4318</v>
      </c>
      <c r="B1261" s="54" t="s">
        <v>4318</v>
      </c>
      <c r="C1261" s="54" t="s">
        <v>4319</v>
      </c>
      <c r="D1261" s="534">
        <v>1.3</v>
      </c>
    </row>
    <row r="1262" spans="1:4">
      <c r="A1262" s="54" t="s">
        <v>4320</v>
      </c>
      <c r="B1262" s="54" t="s">
        <v>4320</v>
      </c>
      <c r="C1262" s="54" t="s">
        <v>4321</v>
      </c>
      <c r="D1262" s="534">
        <v>1.1299999999999999</v>
      </c>
    </row>
    <row r="1263" spans="1:4">
      <c r="A1263" s="54" t="s">
        <v>4322</v>
      </c>
      <c r="B1263" s="54" t="s">
        <v>4322</v>
      </c>
      <c r="C1263" s="54" t="s">
        <v>4323</v>
      </c>
      <c r="D1263" s="534">
        <v>1.28</v>
      </c>
    </row>
    <row r="1264" spans="1:4">
      <c r="A1264" s="54" t="s">
        <v>7333</v>
      </c>
      <c r="B1264" s="54" t="s">
        <v>7333</v>
      </c>
      <c r="C1264" s="54" t="s">
        <v>7334</v>
      </c>
      <c r="D1264" s="534">
        <v>1.7176499999999997</v>
      </c>
    </row>
    <row r="1265" spans="1:4">
      <c r="A1265" s="54" t="s">
        <v>7335</v>
      </c>
      <c r="B1265" s="54" t="s">
        <v>7335</v>
      </c>
      <c r="C1265" s="54" t="s">
        <v>7336</v>
      </c>
      <c r="D1265" s="534">
        <v>1.8974999999999997</v>
      </c>
    </row>
    <row r="1266" spans="1:4">
      <c r="A1266" s="54" t="s">
        <v>4324</v>
      </c>
      <c r="B1266" s="54" t="s">
        <v>4324</v>
      </c>
      <c r="C1266" s="54" t="s">
        <v>4325</v>
      </c>
      <c r="D1266" s="534">
        <v>1.69</v>
      </c>
    </row>
    <row r="1267" spans="1:4">
      <c r="A1267" s="54" t="s">
        <v>4326</v>
      </c>
      <c r="B1267" s="54" t="s">
        <v>4326</v>
      </c>
      <c r="C1267" s="54" t="s">
        <v>4327</v>
      </c>
      <c r="D1267" s="534">
        <v>1.08</v>
      </c>
    </row>
    <row r="1268" spans="1:4">
      <c r="A1268" s="54" t="s">
        <v>4328</v>
      </c>
      <c r="B1268" s="54" t="s">
        <v>4328</v>
      </c>
      <c r="C1268" s="54" t="s">
        <v>4329</v>
      </c>
      <c r="D1268" s="534">
        <v>1.02</v>
      </c>
    </row>
    <row r="1269" spans="1:4">
      <c r="A1269" s="54" t="s">
        <v>4330</v>
      </c>
      <c r="B1269" s="54" t="s">
        <v>4330</v>
      </c>
      <c r="C1269" s="54" t="s">
        <v>4331</v>
      </c>
      <c r="D1269" s="534">
        <v>1.18</v>
      </c>
    </row>
    <row r="1270" spans="1:4">
      <c r="A1270" s="54" t="s">
        <v>4332</v>
      </c>
      <c r="B1270" s="54" t="s">
        <v>4332</v>
      </c>
      <c r="C1270" s="54" t="s">
        <v>4333</v>
      </c>
      <c r="D1270" s="534">
        <v>0.99</v>
      </c>
    </row>
    <row r="1271" spans="1:4">
      <c r="A1271" s="54" t="s">
        <v>4334</v>
      </c>
      <c r="B1271" s="54" t="s">
        <v>4334</v>
      </c>
      <c r="C1271" s="54" t="s">
        <v>4335</v>
      </c>
      <c r="D1271" s="534">
        <v>0.95</v>
      </c>
    </row>
    <row r="1272" spans="1:4">
      <c r="A1272" s="54" t="s">
        <v>4336</v>
      </c>
      <c r="B1272" s="54" t="s">
        <v>4336</v>
      </c>
      <c r="C1272" s="54" t="s">
        <v>4337</v>
      </c>
      <c r="D1272" s="534">
        <v>0.98</v>
      </c>
    </row>
    <row r="1273" spans="1:4">
      <c r="A1273" s="54" t="s">
        <v>4338</v>
      </c>
      <c r="B1273" s="54" t="s">
        <v>4338</v>
      </c>
      <c r="C1273" s="54" t="s">
        <v>4339</v>
      </c>
      <c r="D1273" s="534">
        <v>1.01</v>
      </c>
    </row>
    <row r="1274" spans="1:4">
      <c r="A1274" s="54" t="s">
        <v>4340</v>
      </c>
      <c r="B1274" s="54" t="s">
        <v>4340</v>
      </c>
      <c r="C1274" s="54" t="s">
        <v>4341</v>
      </c>
      <c r="D1274" s="534">
        <v>3.4798499999999999</v>
      </c>
    </row>
    <row r="1275" spans="1:4">
      <c r="A1275" s="54" t="s">
        <v>4342</v>
      </c>
      <c r="B1275" s="54" t="s">
        <v>4342</v>
      </c>
      <c r="C1275" s="54" t="s">
        <v>4343</v>
      </c>
      <c r="D1275" s="534">
        <v>4.9796999999999993</v>
      </c>
    </row>
    <row r="1276" spans="1:4">
      <c r="A1276" s="54" t="s">
        <v>4344</v>
      </c>
      <c r="B1276" s="54" t="s">
        <v>4344</v>
      </c>
      <c r="C1276" s="54" t="s">
        <v>4345</v>
      </c>
      <c r="D1276" s="534">
        <v>3.3</v>
      </c>
    </row>
    <row r="1277" spans="1:4">
      <c r="A1277" s="54" t="s">
        <v>4346</v>
      </c>
      <c r="B1277" s="54" t="s">
        <v>4346</v>
      </c>
      <c r="C1277" s="54" t="s">
        <v>4347</v>
      </c>
      <c r="D1277" s="534">
        <v>3.8362500000000002</v>
      </c>
    </row>
    <row r="1278" spans="1:4">
      <c r="A1278" s="54" t="s">
        <v>4348</v>
      </c>
      <c r="B1278" s="54" t="s">
        <v>4348</v>
      </c>
      <c r="C1278" s="54" t="s">
        <v>4349</v>
      </c>
      <c r="D1278" s="534">
        <v>3.91</v>
      </c>
    </row>
    <row r="1279" spans="1:4">
      <c r="A1279" s="54" t="s">
        <v>4350</v>
      </c>
      <c r="B1279" s="54" t="s">
        <v>4350</v>
      </c>
      <c r="C1279" s="54" t="s">
        <v>4351</v>
      </c>
      <c r="D1279" s="534">
        <v>4.2</v>
      </c>
    </row>
    <row r="1280" spans="1:4">
      <c r="A1280" s="54" t="s">
        <v>4352</v>
      </c>
      <c r="B1280" s="54" t="s">
        <v>4352</v>
      </c>
      <c r="C1280" s="54" t="s">
        <v>4353</v>
      </c>
      <c r="D1280" s="534">
        <v>2.85</v>
      </c>
    </row>
    <row r="1281" spans="1:4">
      <c r="A1281" s="54" t="s">
        <v>4354</v>
      </c>
      <c r="B1281" s="54" t="s">
        <v>4354</v>
      </c>
      <c r="C1281" s="54" t="s">
        <v>4355</v>
      </c>
      <c r="D1281" s="534">
        <v>2.85</v>
      </c>
    </row>
    <row r="1282" spans="1:4">
      <c r="A1282" s="54" t="s">
        <v>4356</v>
      </c>
      <c r="B1282" s="54" t="s">
        <v>4356</v>
      </c>
      <c r="C1282" s="54" t="s">
        <v>4357</v>
      </c>
      <c r="D1282" s="534">
        <v>4.08</v>
      </c>
    </row>
    <row r="1283" spans="1:4">
      <c r="A1283" s="54" t="s">
        <v>4358</v>
      </c>
      <c r="B1283" s="54" t="s">
        <v>4358</v>
      </c>
      <c r="C1283" s="54" t="s">
        <v>4359</v>
      </c>
      <c r="D1283" s="534">
        <v>4.08</v>
      </c>
    </row>
    <row r="1284" spans="1:4">
      <c r="A1284" s="54" t="s">
        <v>4360</v>
      </c>
      <c r="B1284" s="54" t="s">
        <v>4360</v>
      </c>
      <c r="C1284" s="54" t="s">
        <v>4361</v>
      </c>
      <c r="D1284" s="534">
        <v>3.76</v>
      </c>
    </row>
    <row r="1285" spans="1:4">
      <c r="A1285" s="54" t="s">
        <v>4362</v>
      </c>
      <c r="B1285" s="54" t="s">
        <v>4362</v>
      </c>
      <c r="C1285" s="54" t="s">
        <v>4363</v>
      </c>
      <c r="D1285" s="534">
        <v>4.0199999999999996</v>
      </c>
    </row>
    <row r="1286" spans="1:4">
      <c r="A1286" s="54" t="s">
        <v>4364</v>
      </c>
      <c r="B1286" s="54" t="s">
        <v>4364</v>
      </c>
      <c r="C1286" s="54" t="s">
        <v>4365</v>
      </c>
      <c r="D1286" s="534">
        <v>4.28</v>
      </c>
    </row>
    <row r="1287" spans="1:4">
      <c r="A1287" s="54" t="s">
        <v>4366</v>
      </c>
      <c r="B1287" s="54" t="s">
        <v>4366</v>
      </c>
      <c r="C1287" s="54" t="s">
        <v>4367</v>
      </c>
      <c r="D1287" s="534">
        <v>5.19</v>
      </c>
    </row>
    <row r="1288" spans="1:4">
      <c r="A1288" s="54" t="s">
        <v>4368</v>
      </c>
      <c r="B1288" s="54" t="s">
        <v>4368</v>
      </c>
      <c r="C1288" s="54" t="s">
        <v>4369</v>
      </c>
      <c r="D1288" s="534">
        <v>6.42</v>
      </c>
    </row>
    <row r="1289" spans="1:4">
      <c r="A1289" s="54" t="s">
        <v>4370</v>
      </c>
      <c r="B1289" s="54" t="s">
        <v>4370</v>
      </c>
      <c r="C1289" s="54" t="s">
        <v>4371</v>
      </c>
      <c r="D1289" s="534">
        <v>4.04</v>
      </c>
    </row>
    <row r="1290" spans="1:4">
      <c r="A1290" s="54" t="s">
        <v>4372</v>
      </c>
      <c r="B1290" s="54" t="s">
        <v>4372</v>
      </c>
      <c r="C1290" s="54" t="s">
        <v>4373</v>
      </c>
      <c r="D1290" s="534">
        <v>3.78</v>
      </c>
    </row>
    <row r="1291" spans="1:4">
      <c r="A1291" s="54" t="s">
        <v>4374</v>
      </c>
      <c r="B1291" s="54" t="s">
        <v>4374</v>
      </c>
      <c r="C1291" s="54" t="s">
        <v>4375</v>
      </c>
      <c r="D1291" s="534">
        <v>4.1500000000000004</v>
      </c>
    </row>
    <row r="1292" spans="1:4">
      <c r="A1292" s="54" t="s">
        <v>4376</v>
      </c>
      <c r="B1292" s="54" t="s">
        <v>4376</v>
      </c>
      <c r="C1292" s="54" t="s">
        <v>4377</v>
      </c>
      <c r="D1292" s="534">
        <v>12.279</v>
      </c>
    </row>
    <row r="1293" spans="1:4">
      <c r="A1293" s="54" t="s">
        <v>4378</v>
      </c>
      <c r="B1293" s="54" t="s">
        <v>4378</v>
      </c>
      <c r="C1293" s="54" t="s">
        <v>7337</v>
      </c>
      <c r="D1293" s="534">
        <v>5.54</v>
      </c>
    </row>
    <row r="1294" spans="1:4">
      <c r="A1294" s="54" t="s">
        <v>4379</v>
      </c>
      <c r="B1294" s="54" t="s">
        <v>4379</v>
      </c>
      <c r="C1294" s="54" t="s">
        <v>7338</v>
      </c>
      <c r="D1294" s="534">
        <v>5.54</v>
      </c>
    </row>
    <row r="1295" spans="1:4">
      <c r="A1295" s="54" t="s">
        <v>4380</v>
      </c>
      <c r="B1295" s="54" t="s">
        <v>4380</v>
      </c>
      <c r="C1295" s="54" t="s">
        <v>7339</v>
      </c>
      <c r="D1295" s="534">
        <v>5.54</v>
      </c>
    </row>
    <row r="1296" spans="1:4">
      <c r="A1296" s="54" t="s">
        <v>4381</v>
      </c>
      <c r="B1296" s="54" t="s">
        <v>4381</v>
      </c>
      <c r="C1296" s="54" t="s">
        <v>7340</v>
      </c>
      <c r="D1296" s="534">
        <v>8.27</v>
      </c>
    </row>
    <row r="1297" spans="1:4">
      <c r="A1297" s="54" t="s">
        <v>4382</v>
      </c>
      <c r="B1297" s="54" t="s">
        <v>4382</v>
      </c>
      <c r="C1297" s="54" t="s">
        <v>4383</v>
      </c>
      <c r="D1297" s="534">
        <v>5.23</v>
      </c>
    </row>
    <row r="1298" spans="1:4">
      <c r="A1298" s="54" t="s">
        <v>4384</v>
      </c>
      <c r="B1298" s="54" t="s">
        <v>4384</v>
      </c>
      <c r="C1298" s="54" t="s">
        <v>4385</v>
      </c>
      <c r="D1298" s="534">
        <v>5.23</v>
      </c>
    </row>
    <row r="1299" spans="1:4">
      <c r="A1299" s="54" t="s">
        <v>4386</v>
      </c>
      <c r="B1299" s="54" t="s">
        <v>4386</v>
      </c>
      <c r="C1299" s="54" t="s">
        <v>4387</v>
      </c>
      <c r="D1299" s="534">
        <v>7.76</v>
      </c>
    </row>
    <row r="1300" spans="1:4">
      <c r="A1300" s="54" t="s">
        <v>4388</v>
      </c>
      <c r="B1300" s="54" t="s">
        <v>4388</v>
      </c>
      <c r="C1300" s="54" t="s">
        <v>4389</v>
      </c>
      <c r="D1300" s="534">
        <v>5.23</v>
      </c>
    </row>
    <row r="1301" spans="1:4">
      <c r="A1301" s="54" t="s">
        <v>7341</v>
      </c>
      <c r="B1301" s="54" t="s">
        <v>7341</v>
      </c>
      <c r="C1301" s="54" t="s">
        <v>7342</v>
      </c>
      <c r="D1301" s="534">
        <v>7.6</v>
      </c>
    </row>
    <row r="1302" spans="1:4">
      <c r="A1302" s="54" t="s">
        <v>7343</v>
      </c>
      <c r="B1302" s="54" t="s">
        <v>7343</v>
      </c>
      <c r="C1302" s="54" t="s">
        <v>7344</v>
      </c>
      <c r="D1302" s="534">
        <v>7.6</v>
      </c>
    </row>
    <row r="1303" spans="1:4">
      <c r="A1303" s="54" t="s">
        <v>7345</v>
      </c>
      <c r="B1303" s="54" t="s">
        <v>7345</v>
      </c>
      <c r="C1303" s="54" t="s">
        <v>7346</v>
      </c>
      <c r="D1303" s="534">
        <v>9.4</v>
      </c>
    </row>
    <row r="1304" spans="1:4">
      <c r="A1304" s="54" t="s">
        <v>7347</v>
      </c>
      <c r="B1304" s="54" t="s">
        <v>7347</v>
      </c>
      <c r="C1304" s="54" t="s">
        <v>7348</v>
      </c>
      <c r="D1304" s="534">
        <v>7.6</v>
      </c>
    </row>
    <row r="1305" spans="1:4">
      <c r="A1305" s="54" t="s">
        <v>4390</v>
      </c>
      <c r="B1305" s="54" t="s">
        <v>4390</v>
      </c>
      <c r="C1305" s="54" t="s">
        <v>4391</v>
      </c>
      <c r="D1305" s="534">
        <v>13.52</v>
      </c>
    </row>
    <row r="1306" spans="1:4">
      <c r="A1306" s="54" t="s">
        <v>4392</v>
      </c>
      <c r="B1306" s="54" t="s">
        <v>4392</v>
      </c>
      <c r="C1306" s="54" t="s">
        <v>4393</v>
      </c>
      <c r="D1306" s="534">
        <v>1.66</v>
      </c>
    </row>
    <row r="1307" spans="1:4">
      <c r="A1307" s="54" t="s">
        <v>4394</v>
      </c>
      <c r="B1307" s="54" t="s">
        <v>4394</v>
      </c>
      <c r="C1307" s="54" t="s">
        <v>7349</v>
      </c>
      <c r="D1307" s="534">
        <v>1.75</v>
      </c>
    </row>
    <row r="1308" spans="1:4">
      <c r="A1308" s="54" t="s">
        <v>4395</v>
      </c>
      <c r="B1308" s="54" t="s">
        <v>4395</v>
      </c>
      <c r="C1308" s="54" t="s">
        <v>7350</v>
      </c>
      <c r="D1308" s="534">
        <v>1.75</v>
      </c>
    </row>
    <row r="1309" spans="1:4">
      <c r="A1309" s="54" t="s">
        <v>4396</v>
      </c>
      <c r="B1309" s="54" t="s">
        <v>4396</v>
      </c>
      <c r="C1309" s="54" t="s">
        <v>4397</v>
      </c>
      <c r="D1309" s="534">
        <v>1.2</v>
      </c>
    </row>
    <row r="1310" spans="1:4">
      <c r="A1310" s="54" t="s">
        <v>4398</v>
      </c>
      <c r="B1310" s="54" t="s">
        <v>4398</v>
      </c>
      <c r="C1310" s="54" t="s">
        <v>4399</v>
      </c>
      <c r="D1310" s="534">
        <v>0.83</v>
      </c>
    </row>
    <row r="1311" spans="1:4">
      <c r="A1311" s="54" t="s">
        <v>4400</v>
      </c>
      <c r="B1311" s="54" t="s">
        <v>4400</v>
      </c>
      <c r="C1311" s="54" t="s">
        <v>4401</v>
      </c>
      <c r="D1311" s="534">
        <v>0.95</v>
      </c>
    </row>
    <row r="1312" spans="1:4">
      <c r="A1312" s="54" t="s">
        <v>4402</v>
      </c>
      <c r="B1312" s="54" t="s">
        <v>4402</v>
      </c>
      <c r="C1312" s="54" t="s">
        <v>4403</v>
      </c>
      <c r="D1312" s="534">
        <v>1.08</v>
      </c>
    </row>
    <row r="1313" spans="1:4">
      <c r="A1313" s="54" t="s">
        <v>4404</v>
      </c>
      <c r="B1313" s="54" t="s">
        <v>4404</v>
      </c>
      <c r="C1313" s="54" t="s">
        <v>4405</v>
      </c>
      <c r="D1313" s="534">
        <v>0.93</v>
      </c>
    </row>
    <row r="1314" spans="1:4">
      <c r="A1314" s="54" t="s">
        <v>4406</v>
      </c>
      <c r="B1314" s="54" t="s">
        <v>4406</v>
      </c>
      <c r="C1314" s="54" t="s">
        <v>4407</v>
      </c>
      <c r="D1314" s="534">
        <v>0.99</v>
      </c>
    </row>
    <row r="1315" spans="1:4">
      <c r="A1315" s="54" t="s">
        <v>4408</v>
      </c>
      <c r="B1315" s="54" t="s">
        <v>4408</v>
      </c>
      <c r="C1315" s="54" t="s">
        <v>4409</v>
      </c>
      <c r="D1315" s="534">
        <v>2.4900000000000002</v>
      </c>
    </row>
    <row r="1316" spans="1:4">
      <c r="A1316" s="54" t="s">
        <v>4410</v>
      </c>
      <c r="B1316" s="54" t="s">
        <v>4410</v>
      </c>
      <c r="C1316" s="54" t="s">
        <v>4411</v>
      </c>
      <c r="D1316" s="534">
        <v>1.2</v>
      </c>
    </row>
    <row r="1317" spans="1:4">
      <c r="A1317" s="54" t="s">
        <v>4412</v>
      </c>
      <c r="B1317" s="54" t="s">
        <v>4412</v>
      </c>
      <c r="C1317" s="54" t="s">
        <v>4413</v>
      </c>
      <c r="D1317" s="534">
        <v>1.08</v>
      </c>
    </row>
    <row r="1318" spans="1:4">
      <c r="A1318" s="54" t="s">
        <v>4414</v>
      </c>
      <c r="B1318" s="54" t="s">
        <v>4414</v>
      </c>
      <c r="C1318" s="54" t="s">
        <v>4415</v>
      </c>
      <c r="D1318" s="534">
        <v>0.78</v>
      </c>
    </row>
    <row r="1319" spans="1:4">
      <c r="A1319" s="54" t="s">
        <v>4416</v>
      </c>
      <c r="B1319" s="54" t="s">
        <v>4416</v>
      </c>
      <c r="C1319" s="54" t="s">
        <v>4417</v>
      </c>
      <c r="D1319" s="534">
        <v>0.68</v>
      </c>
    </row>
    <row r="1320" spans="1:4">
      <c r="A1320" s="54" t="s">
        <v>4418</v>
      </c>
      <c r="B1320" s="54" t="s">
        <v>4418</v>
      </c>
      <c r="C1320" s="54" t="s">
        <v>4419</v>
      </c>
      <c r="D1320" s="534" t="e">
        <v>#N/A</v>
      </c>
    </row>
    <row r="1321" spans="1:4">
      <c r="A1321" s="54" t="s">
        <v>4420</v>
      </c>
      <c r="B1321" s="54" t="s">
        <v>4420</v>
      </c>
      <c r="C1321" s="54" t="s">
        <v>7351</v>
      </c>
      <c r="D1321" s="534" t="e">
        <v>#N/A</v>
      </c>
    </row>
    <row r="1322" spans="1:4">
      <c r="A1322" s="54" t="s">
        <v>4421</v>
      </c>
      <c r="B1322" s="54" t="s">
        <v>4421</v>
      </c>
      <c r="C1322" s="54" t="s">
        <v>4422</v>
      </c>
      <c r="D1322" s="534">
        <v>1.31</v>
      </c>
    </row>
    <row r="1323" spans="1:4">
      <c r="A1323" s="54" t="s">
        <v>4423</v>
      </c>
      <c r="B1323" s="54" t="s">
        <v>4423</v>
      </c>
      <c r="C1323" s="54" t="s">
        <v>4424</v>
      </c>
      <c r="D1323" s="534">
        <v>1.5509999999999999</v>
      </c>
    </row>
    <row r="1324" spans="1:4">
      <c r="A1324" s="54" t="s">
        <v>4425</v>
      </c>
      <c r="B1324" s="54" t="s">
        <v>4425</v>
      </c>
      <c r="C1324" s="54" t="s">
        <v>4426</v>
      </c>
      <c r="D1324" s="534">
        <v>2.75</v>
      </c>
    </row>
    <row r="1325" spans="1:4">
      <c r="A1325" s="54" t="s">
        <v>4427</v>
      </c>
      <c r="B1325" s="54" t="s">
        <v>4427</v>
      </c>
      <c r="C1325" s="54" t="s">
        <v>4428</v>
      </c>
      <c r="D1325" s="534">
        <v>1.44</v>
      </c>
    </row>
    <row r="1326" spans="1:4">
      <c r="A1326" s="54" t="s">
        <v>4429</v>
      </c>
      <c r="B1326" s="54" t="s">
        <v>4429</v>
      </c>
      <c r="C1326" s="54" t="s">
        <v>4430</v>
      </c>
      <c r="D1326" s="534">
        <v>0.94</v>
      </c>
    </row>
    <row r="1327" spans="1:4">
      <c r="A1327" s="54" t="s">
        <v>4431</v>
      </c>
      <c r="B1327" s="54" t="s">
        <v>4431</v>
      </c>
      <c r="C1327" s="54" t="s">
        <v>4432</v>
      </c>
      <c r="D1327" s="534">
        <v>2.1800000000000002</v>
      </c>
    </row>
    <row r="1328" spans="1:4">
      <c r="A1328" s="54" t="s">
        <v>4433</v>
      </c>
      <c r="B1328" s="54" t="s">
        <v>4433</v>
      </c>
      <c r="C1328" s="54" t="s">
        <v>4434</v>
      </c>
      <c r="D1328" s="534">
        <v>2.2000000000000002</v>
      </c>
    </row>
    <row r="1329" spans="1:4">
      <c r="A1329" s="54" t="s">
        <v>4435</v>
      </c>
      <c r="B1329" s="54" t="s">
        <v>4435</v>
      </c>
      <c r="C1329" s="54" t="s">
        <v>4436</v>
      </c>
      <c r="D1329" s="534">
        <v>2.25</v>
      </c>
    </row>
    <row r="1330" spans="1:4">
      <c r="A1330" s="54" t="s">
        <v>4437</v>
      </c>
      <c r="B1330" s="54" t="s">
        <v>4437</v>
      </c>
      <c r="C1330" s="54" t="s">
        <v>4438</v>
      </c>
      <c r="D1330" s="534">
        <v>2.46</v>
      </c>
    </row>
    <row r="1331" spans="1:4">
      <c r="A1331" s="54" t="s">
        <v>4439</v>
      </c>
      <c r="B1331" s="54" t="s">
        <v>4439</v>
      </c>
      <c r="C1331" s="54" t="s">
        <v>4440</v>
      </c>
      <c r="D1331" s="534">
        <v>2.76</v>
      </c>
    </row>
    <row r="1332" spans="1:4">
      <c r="A1332" s="54" t="s">
        <v>4441</v>
      </c>
      <c r="B1332" s="54" t="s">
        <v>4441</v>
      </c>
      <c r="C1332" s="54" t="s">
        <v>4442</v>
      </c>
      <c r="D1332" s="534">
        <v>3.63</v>
      </c>
    </row>
    <row r="1333" spans="1:4">
      <c r="A1333" s="54" t="s">
        <v>4443</v>
      </c>
      <c r="B1333" s="54" t="s">
        <v>4443</v>
      </c>
      <c r="C1333" s="54" t="s">
        <v>7352</v>
      </c>
      <c r="D1333" s="534">
        <v>0.81</v>
      </c>
    </row>
    <row r="1334" spans="1:4">
      <c r="A1334" s="54" t="s">
        <v>4444</v>
      </c>
      <c r="B1334" s="54" t="s">
        <v>4444</v>
      </c>
      <c r="C1334" s="54" t="s">
        <v>7353</v>
      </c>
      <c r="D1334" s="534">
        <v>1.58</v>
      </c>
    </row>
    <row r="1335" spans="1:4">
      <c r="A1335" s="54" t="s">
        <v>4445</v>
      </c>
      <c r="B1335" s="54" t="s">
        <v>4445</v>
      </c>
      <c r="C1335" s="54" t="s">
        <v>7354</v>
      </c>
      <c r="D1335" s="534">
        <v>2.9</v>
      </c>
    </row>
    <row r="1336" spans="1:4">
      <c r="A1336" s="54" t="s">
        <v>4446</v>
      </c>
      <c r="B1336" s="54" t="s">
        <v>4446</v>
      </c>
      <c r="C1336" s="54" t="s">
        <v>7355</v>
      </c>
      <c r="D1336" s="534">
        <v>2.9</v>
      </c>
    </row>
    <row r="1337" spans="1:4">
      <c r="A1337" s="54" t="s">
        <v>4447</v>
      </c>
      <c r="B1337" s="54" t="s">
        <v>4447</v>
      </c>
      <c r="C1337" s="54" t="s">
        <v>7356</v>
      </c>
      <c r="D1337" s="534">
        <v>2.96</v>
      </c>
    </row>
    <row r="1338" spans="1:4">
      <c r="A1338" s="54" t="s">
        <v>4448</v>
      </c>
      <c r="B1338" s="54" t="s">
        <v>4448</v>
      </c>
      <c r="C1338" s="54" t="s">
        <v>7357</v>
      </c>
      <c r="D1338" s="534">
        <v>4.9800000000000004</v>
      </c>
    </row>
    <row r="1339" spans="1:4">
      <c r="A1339" s="54" t="s">
        <v>4449</v>
      </c>
      <c r="B1339" s="54" t="s">
        <v>4449</v>
      </c>
      <c r="C1339" s="54" t="s">
        <v>7358</v>
      </c>
      <c r="D1339" s="534">
        <v>5.48</v>
      </c>
    </row>
    <row r="1340" spans="1:4">
      <c r="A1340" s="54" t="s">
        <v>4450</v>
      </c>
      <c r="B1340" s="54" t="s">
        <v>4450</v>
      </c>
      <c r="C1340" s="54" t="s">
        <v>7359</v>
      </c>
      <c r="D1340" s="534">
        <v>4.62</v>
      </c>
    </row>
    <row r="1341" spans="1:4">
      <c r="A1341" s="54" t="s">
        <v>4451</v>
      </c>
      <c r="B1341" s="54" t="s">
        <v>4451</v>
      </c>
      <c r="C1341" s="54" t="s">
        <v>7360</v>
      </c>
      <c r="D1341" s="534">
        <v>2.23</v>
      </c>
    </row>
    <row r="1342" spans="1:4">
      <c r="A1342" s="54" t="s">
        <v>4452</v>
      </c>
      <c r="B1342" s="54" t="s">
        <v>4452</v>
      </c>
      <c r="C1342" s="54" t="s">
        <v>7361</v>
      </c>
      <c r="D1342" s="534">
        <v>2.29</v>
      </c>
    </row>
    <row r="1343" spans="1:4">
      <c r="A1343" s="54" t="s">
        <v>4453</v>
      </c>
      <c r="B1343" s="54" t="s">
        <v>4453</v>
      </c>
      <c r="C1343" s="54" t="s">
        <v>7362</v>
      </c>
      <c r="D1343" s="534">
        <v>3.85</v>
      </c>
    </row>
    <row r="1344" spans="1:4">
      <c r="A1344" s="54" t="s">
        <v>4454</v>
      </c>
      <c r="B1344" s="54" t="s">
        <v>4454</v>
      </c>
      <c r="C1344" s="54" t="s">
        <v>7363</v>
      </c>
      <c r="D1344" s="534">
        <v>2.77</v>
      </c>
    </row>
    <row r="1345" spans="1:4">
      <c r="A1345" s="54" t="s">
        <v>4455</v>
      </c>
      <c r="B1345" s="54" t="s">
        <v>4455</v>
      </c>
      <c r="C1345" s="54" t="s">
        <v>7364</v>
      </c>
      <c r="D1345" s="534">
        <v>2.88</v>
      </c>
    </row>
    <row r="1346" spans="1:4">
      <c r="A1346" s="54" t="s">
        <v>4456</v>
      </c>
      <c r="B1346" s="54" t="s">
        <v>4456</v>
      </c>
      <c r="C1346" s="54" t="s">
        <v>7365</v>
      </c>
      <c r="D1346" s="534">
        <v>2.97</v>
      </c>
    </row>
    <row r="1347" spans="1:4">
      <c r="A1347" s="54" t="s">
        <v>4457</v>
      </c>
      <c r="B1347" s="54" t="s">
        <v>4457</v>
      </c>
      <c r="C1347" s="54" t="s">
        <v>7366</v>
      </c>
      <c r="D1347" s="534">
        <v>3.29</v>
      </c>
    </row>
    <row r="1348" spans="1:4">
      <c r="A1348" s="54" t="s">
        <v>4458</v>
      </c>
      <c r="B1348" s="54" t="s">
        <v>4458</v>
      </c>
      <c r="C1348" s="54" t="s">
        <v>7367</v>
      </c>
      <c r="D1348" s="534">
        <v>3.14</v>
      </c>
    </row>
    <row r="1349" spans="1:4">
      <c r="A1349" s="54" t="s">
        <v>4459</v>
      </c>
      <c r="B1349" s="54" t="s">
        <v>4459</v>
      </c>
      <c r="C1349" s="54" t="s">
        <v>7368</v>
      </c>
      <c r="D1349" s="534">
        <v>3.36</v>
      </c>
    </row>
    <row r="1350" spans="1:4">
      <c r="A1350" s="54" t="s">
        <v>4460</v>
      </c>
      <c r="B1350" s="54" t="s">
        <v>4460</v>
      </c>
      <c r="C1350" s="54" t="s">
        <v>7369</v>
      </c>
      <c r="D1350" s="534">
        <v>3.39</v>
      </c>
    </row>
    <row r="1351" spans="1:4">
      <c r="A1351" s="54" t="s">
        <v>4461</v>
      </c>
      <c r="B1351" s="54" t="s">
        <v>4461</v>
      </c>
      <c r="C1351" s="54" t="s">
        <v>4462</v>
      </c>
      <c r="D1351" s="534">
        <v>4.62</v>
      </c>
    </row>
    <row r="1352" spans="1:4">
      <c r="A1352" s="54" t="s">
        <v>4463</v>
      </c>
      <c r="B1352" s="54" t="s">
        <v>4463</v>
      </c>
      <c r="C1352" s="54" t="s">
        <v>4464</v>
      </c>
      <c r="D1352" s="534">
        <v>5.22</v>
      </c>
    </row>
    <row r="1353" spans="1:4">
      <c r="A1353" s="54" t="s">
        <v>4465</v>
      </c>
      <c r="B1353" s="54" t="s">
        <v>4465</v>
      </c>
      <c r="C1353" s="54" t="s">
        <v>4466</v>
      </c>
      <c r="D1353" s="534">
        <v>1.69</v>
      </c>
    </row>
    <row r="1354" spans="1:4">
      <c r="A1354" s="54" t="s">
        <v>4467</v>
      </c>
      <c r="B1354" s="54" t="s">
        <v>4467</v>
      </c>
      <c r="C1354" s="54" t="s">
        <v>7370</v>
      </c>
      <c r="D1354" s="534">
        <v>3.96</v>
      </c>
    </row>
    <row r="1355" spans="1:4">
      <c r="A1355" s="54" t="s">
        <v>4468</v>
      </c>
      <c r="B1355" s="54" t="s">
        <v>4468</v>
      </c>
      <c r="C1355" s="54" t="s">
        <v>7371</v>
      </c>
      <c r="D1355" s="534">
        <v>4.17</v>
      </c>
    </row>
    <row r="1356" spans="1:4">
      <c r="A1356" s="54" t="s">
        <v>4469</v>
      </c>
      <c r="B1356" s="54" t="s">
        <v>4469</v>
      </c>
      <c r="C1356" s="54" t="s">
        <v>7372</v>
      </c>
      <c r="D1356" s="534">
        <v>6.54</v>
      </c>
    </row>
    <row r="1357" spans="1:4">
      <c r="A1357" s="54" t="s">
        <v>4470</v>
      </c>
      <c r="B1357" s="54" t="s">
        <v>4470</v>
      </c>
      <c r="C1357" s="54" t="s">
        <v>7373</v>
      </c>
      <c r="D1357" s="534">
        <v>7.18</v>
      </c>
    </row>
    <row r="1358" spans="1:4">
      <c r="A1358" s="54" t="s">
        <v>4471</v>
      </c>
      <c r="B1358" s="54" t="s">
        <v>4471</v>
      </c>
      <c r="C1358" s="54" t="s">
        <v>7374</v>
      </c>
      <c r="D1358" s="534">
        <v>3.85</v>
      </c>
    </row>
    <row r="1359" spans="1:4">
      <c r="A1359" s="54" t="s">
        <v>4472</v>
      </c>
      <c r="B1359" s="54" t="s">
        <v>4472</v>
      </c>
      <c r="C1359" s="54" t="s">
        <v>7375</v>
      </c>
      <c r="D1359" s="534">
        <v>3.15</v>
      </c>
    </row>
    <row r="1360" spans="1:4">
      <c r="A1360" s="54" t="s">
        <v>4473</v>
      </c>
      <c r="B1360" s="54" t="s">
        <v>4473</v>
      </c>
      <c r="C1360" s="54" t="s">
        <v>7376</v>
      </c>
      <c r="D1360" s="534">
        <v>4.99</v>
      </c>
    </row>
    <row r="1361" spans="1:4">
      <c r="A1361" s="54" t="s">
        <v>4474</v>
      </c>
      <c r="B1361" s="54" t="s">
        <v>4474</v>
      </c>
      <c r="C1361" s="54" t="s">
        <v>4475</v>
      </c>
      <c r="D1361" s="534">
        <v>0.97</v>
      </c>
    </row>
    <row r="1362" spans="1:4">
      <c r="A1362" s="54" t="s">
        <v>4476</v>
      </c>
      <c r="B1362" s="54" t="s">
        <v>4476</v>
      </c>
      <c r="C1362" s="54" t="s">
        <v>4477</v>
      </c>
      <c r="D1362" s="534">
        <v>1.07</v>
      </c>
    </row>
    <row r="1363" spans="1:4">
      <c r="A1363" s="54" t="s">
        <v>4478</v>
      </c>
      <c r="B1363" s="54" t="s">
        <v>4478</v>
      </c>
      <c r="C1363" s="54" t="s">
        <v>4479</v>
      </c>
      <c r="D1363" s="534">
        <v>1.36</v>
      </c>
    </row>
    <row r="1364" spans="1:4">
      <c r="A1364" s="54" t="s">
        <v>4480</v>
      </c>
      <c r="B1364" s="54" t="s">
        <v>4480</v>
      </c>
      <c r="C1364" s="54" t="s">
        <v>4481</v>
      </c>
      <c r="D1364" s="534">
        <v>1.64</v>
      </c>
    </row>
    <row r="1365" spans="1:4">
      <c r="A1365" s="54" t="s">
        <v>4482</v>
      </c>
      <c r="B1365" s="54" t="s">
        <v>4482</v>
      </c>
      <c r="C1365" s="54" t="s">
        <v>4483</v>
      </c>
      <c r="D1365" s="534">
        <v>1.96</v>
      </c>
    </row>
    <row r="1366" spans="1:4">
      <c r="A1366" s="54" t="s">
        <v>4484</v>
      </c>
      <c r="B1366" s="54" t="s">
        <v>4484</v>
      </c>
      <c r="C1366" s="54" t="s">
        <v>4485</v>
      </c>
      <c r="D1366" s="534">
        <v>2.15</v>
      </c>
    </row>
    <row r="1367" spans="1:4">
      <c r="A1367" s="54" t="s">
        <v>4486</v>
      </c>
      <c r="B1367" s="54" t="s">
        <v>4486</v>
      </c>
      <c r="C1367" s="54" t="s">
        <v>4487</v>
      </c>
      <c r="D1367" s="534">
        <v>2.17</v>
      </c>
    </row>
    <row r="1368" spans="1:4">
      <c r="A1368" s="54" t="s">
        <v>4488</v>
      </c>
      <c r="B1368" s="54" t="s">
        <v>4488</v>
      </c>
      <c r="C1368" s="54" t="s">
        <v>4489</v>
      </c>
      <c r="D1368" s="534">
        <v>2.38</v>
      </c>
    </row>
    <row r="1369" spans="1:4">
      <c r="A1369" s="54" t="s">
        <v>4490</v>
      </c>
      <c r="B1369" s="54" t="s">
        <v>4490</v>
      </c>
      <c r="C1369" s="54" t="s">
        <v>4491</v>
      </c>
      <c r="D1369" s="534">
        <v>2.6</v>
      </c>
    </row>
    <row r="1370" spans="1:4">
      <c r="A1370" s="54" t="s">
        <v>4492</v>
      </c>
      <c r="B1370" s="54" t="s">
        <v>4492</v>
      </c>
      <c r="C1370" s="54" t="s">
        <v>4493</v>
      </c>
      <c r="D1370" s="534">
        <v>2.58</v>
      </c>
    </row>
    <row r="1371" spans="1:4">
      <c r="A1371" s="54" t="s">
        <v>4494</v>
      </c>
      <c r="B1371" s="54" t="s">
        <v>4494</v>
      </c>
      <c r="C1371" s="54" t="s">
        <v>4495</v>
      </c>
      <c r="D1371" s="534">
        <v>2.91</v>
      </c>
    </row>
    <row r="1372" spans="1:4">
      <c r="A1372" s="54" t="s">
        <v>1643</v>
      </c>
      <c r="B1372" s="54" t="s">
        <v>1643</v>
      </c>
      <c r="C1372" s="54" t="s">
        <v>1644</v>
      </c>
      <c r="D1372" s="534">
        <v>2.2709999999999999</v>
      </c>
    </row>
    <row r="1373" spans="1:4">
      <c r="A1373" s="54" t="s">
        <v>1645</v>
      </c>
      <c r="B1373" s="54" t="s">
        <v>1645</v>
      </c>
      <c r="C1373" s="54" t="s">
        <v>1646</v>
      </c>
      <c r="D1373" s="534">
        <v>2.4769999999999999</v>
      </c>
    </row>
    <row r="1374" spans="1:4">
      <c r="A1374" s="54" t="s">
        <v>1647</v>
      </c>
      <c r="B1374" s="54" t="s">
        <v>1647</v>
      </c>
      <c r="C1374" s="54" t="s">
        <v>1648</v>
      </c>
      <c r="D1374" s="534">
        <v>2.2610000000000001</v>
      </c>
    </row>
    <row r="1375" spans="1:4">
      <c r="A1375" s="54" t="s">
        <v>1649</v>
      </c>
      <c r="B1375" s="54" t="s">
        <v>1649</v>
      </c>
      <c r="C1375" s="54" t="s">
        <v>1650</v>
      </c>
      <c r="D1375" s="534">
        <v>2.552</v>
      </c>
    </row>
    <row r="1376" spans="1:4">
      <c r="A1376" s="54" t="s">
        <v>1651</v>
      </c>
      <c r="B1376" s="54" t="s">
        <v>1651</v>
      </c>
      <c r="C1376" s="54" t="s">
        <v>1652</v>
      </c>
      <c r="D1376" s="534">
        <v>2.3359999999999999</v>
      </c>
    </row>
    <row r="1377" spans="1:4">
      <c r="A1377" s="54" t="s">
        <v>1653</v>
      </c>
      <c r="B1377" s="54" t="s">
        <v>1653</v>
      </c>
      <c r="C1377" s="54" t="s">
        <v>1654</v>
      </c>
      <c r="D1377" s="534">
        <v>2.3039999999999998</v>
      </c>
    </row>
    <row r="1378" spans="1:4">
      <c r="A1378" s="54" t="s">
        <v>1655</v>
      </c>
      <c r="B1378" s="54" t="s">
        <v>1655</v>
      </c>
      <c r="C1378" s="54" t="s">
        <v>1656</v>
      </c>
      <c r="D1378" s="534">
        <v>2.714</v>
      </c>
    </row>
    <row r="1379" spans="1:4">
      <c r="A1379" s="54" t="s">
        <v>1657</v>
      </c>
      <c r="B1379" s="54" t="s">
        <v>1657</v>
      </c>
      <c r="C1379" s="54" t="s">
        <v>1658</v>
      </c>
      <c r="D1379" s="534">
        <v>7.9820000000000002</v>
      </c>
    </row>
    <row r="1380" spans="1:4">
      <c r="A1380" s="54" t="s">
        <v>1659</v>
      </c>
      <c r="B1380" s="54" t="s">
        <v>1659</v>
      </c>
      <c r="C1380" s="54" t="s">
        <v>1660</v>
      </c>
      <c r="D1380" s="534">
        <v>1.1919999999999999</v>
      </c>
    </row>
    <row r="1381" spans="1:4">
      <c r="A1381" s="54" t="s">
        <v>1661</v>
      </c>
      <c r="B1381" s="54" t="s">
        <v>1661</v>
      </c>
      <c r="C1381" s="54" t="s">
        <v>1662</v>
      </c>
      <c r="D1381" s="534">
        <v>1.1919999999999999</v>
      </c>
    </row>
    <row r="1382" spans="1:4">
      <c r="A1382" s="54" t="s">
        <v>1663</v>
      </c>
      <c r="B1382" s="54" t="s">
        <v>1663</v>
      </c>
      <c r="C1382" s="54" t="s">
        <v>1664</v>
      </c>
      <c r="D1382" s="534">
        <v>1.1919999999999999</v>
      </c>
    </row>
    <row r="1383" spans="1:4">
      <c r="A1383" s="54" t="s">
        <v>1665</v>
      </c>
      <c r="B1383" s="54" t="s">
        <v>1665</v>
      </c>
      <c r="C1383" s="54" t="s">
        <v>1666</v>
      </c>
      <c r="D1383" s="534">
        <v>1.1919999999999999</v>
      </c>
    </row>
    <row r="1384" spans="1:4">
      <c r="A1384" s="54" t="s">
        <v>1667</v>
      </c>
      <c r="B1384" s="54" t="s">
        <v>1667</v>
      </c>
      <c r="C1384" s="54" t="s">
        <v>1668</v>
      </c>
      <c r="D1384" s="534">
        <v>1.1919999999999999</v>
      </c>
    </row>
    <row r="1385" spans="1:4">
      <c r="A1385" s="54" t="s">
        <v>1669</v>
      </c>
      <c r="B1385" s="54" t="s">
        <v>1669</v>
      </c>
      <c r="C1385" s="54" t="s">
        <v>1670</v>
      </c>
      <c r="D1385" s="534">
        <v>2.46</v>
      </c>
    </row>
    <row r="1386" spans="1:4">
      <c r="A1386" s="54" t="s">
        <v>1671</v>
      </c>
      <c r="B1386" s="54" t="s">
        <v>1671</v>
      </c>
      <c r="C1386" s="54" t="s">
        <v>1672</v>
      </c>
      <c r="D1386" s="534">
        <v>1.66</v>
      </c>
    </row>
    <row r="1387" spans="1:4">
      <c r="A1387" s="54" t="s">
        <v>1673</v>
      </c>
      <c r="B1387" s="54" t="s">
        <v>1673</v>
      </c>
      <c r="C1387" s="54" t="s">
        <v>1674</v>
      </c>
      <c r="D1387" s="534">
        <v>1.66</v>
      </c>
    </row>
    <row r="1388" spans="1:4">
      <c r="A1388" s="54" t="s">
        <v>1675</v>
      </c>
      <c r="B1388" s="54" t="s">
        <v>1675</v>
      </c>
      <c r="C1388" s="54" t="s">
        <v>1676</v>
      </c>
      <c r="D1388" s="534">
        <v>1.375</v>
      </c>
    </row>
    <row r="1389" spans="1:4">
      <c r="A1389" s="54" t="s">
        <v>1677</v>
      </c>
      <c r="B1389" s="54" t="s">
        <v>1677</v>
      </c>
      <c r="C1389" s="54" t="s">
        <v>1678</v>
      </c>
      <c r="D1389" s="534">
        <v>1.3859999999999999</v>
      </c>
    </row>
    <row r="1390" spans="1:4">
      <c r="A1390" s="54" t="s">
        <v>1679</v>
      </c>
      <c r="B1390" s="54" t="s">
        <v>1679</v>
      </c>
      <c r="C1390" s="54" t="s">
        <v>1680</v>
      </c>
      <c r="D1390" s="534">
        <v>1.3180000000000001</v>
      </c>
    </row>
    <row r="1391" spans="1:4">
      <c r="A1391" s="54" t="s">
        <v>1681</v>
      </c>
      <c r="B1391" s="54" t="s">
        <v>1681</v>
      </c>
      <c r="C1391" s="54" t="s">
        <v>1682</v>
      </c>
      <c r="D1391" s="534">
        <v>1.169</v>
      </c>
    </row>
    <row r="1392" spans="1:4">
      <c r="A1392" s="54" t="s">
        <v>1683</v>
      </c>
      <c r="B1392" s="54" t="s">
        <v>1683</v>
      </c>
      <c r="C1392" s="54" t="s">
        <v>1684</v>
      </c>
      <c r="D1392" s="534">
        <v>1.169</v>
      </c>
    </row>
    <row r="1393" spans="1:4">
      <c r="A1393" s="54" t="s">
        <v>1685</v>
      </c>
      <c r="B1393" s="54" t="s">
        <v>1685</v>
      </c>
      <c r="C1393" s="54" t="s">
        <v>1686</v>
      </c>
      <c r="D1393" s="534">
        <v>1.169</v>
      </c>
    </row>
    <row r="1394" spans="1:4">
      <c r="A1394" s="54" t="s">
        <v>1687</v>
      </c>
      <c r="B1394" s="54" t="s">
        <v>1687</v>
      </c>
      <c r="C1394" s="54" t="s">
        <v>1688</v>
      </c>
      <c r="D1394" s="534">
        <v>1.169</v>
      </c>
    </row>
    <row r="1395" spans="1:4">
      <c r="A1395" s="54" t="s">
        <v>1689</v>
      </c>
      <c r="B1395" s="54" t="s">
        <v>1689</v>
      </c>
      <c r="C1395" s="54" t="s">
        <v>1690</v>
      </c>
      <c r="D1395" s="534">
        <v>1.925</v>
      </c>
    </row>
    <row r="1396" spans="1:4">
      <c r="A1396" s="54" t="s">
        <v>1691</v>
      </c>
      <c r="B1396" s="54" t="s">
        <v>1691</v>
      </c>
      <c r="C1396" s="54" t="s">
        <v>1692</v>
      </c>
      <c r="D1396" s="534">
        <v>1.925</v>
      </c>
    </row>
    <row r="1397" spans="1:4">
      <c r="A1397" s="54" t="s">
        <v>1693</v>
      </c>
      <c r="B1397" s="54" t="s">
        <v>1693</v>
      </c>
      <c r="C1397" s="54" t="s">
        <v>1694</v>
      </c>
      <c r="D1397" s="534">
        <v>1.925</v>
      </c>
    </row>
    <row r="1398" spans="1:4">
      <c r="A1398" s="54" t="s">
        <v>1695</v>
      </c>
      <c r="B1398" s="54" t="s">
        <v>1695</v>
      </c>
      <c r="C1398" s="54" t="s">
        <v>1696</v>
      </c>
      <c r="D1398" s="534">
        <v>0.997</v>
      </c>
    </row>
    <row r="1399" spans="1:4">
      <c r="A1399" s="54" t="s">
        <v>1697</v>
      </c>
      <c r="B1399" s="54" t="s">
        <v>1697</v>
      </c>
      <c r="C1399" s="54" t="s">
        <v>1698</v>
      </c>
      <c r="D1399" s="534">
        <v>1.409</v>
      </c>
    </row>
    <row r="1400" spans="1:4">
      <c r="A1400" s="54" t="s">
        <v>1699</v>
      </c>
      <c r="B1400" s="54" t="s">
        <v>1699</v>
      </c>
      <c r="C1400" s="54" t="s">
        <v>1700</v>
      </c>
      <c r="D1400" s="534">
        <v>0.94799999999999995</v>
      </c>
    </row>
    <row r="1401" spans="1:4">
      <c r="A1401" s="54" t="s">
        <v>1701</v>
      </c>
      <c r="B1401" s="54" t="s">
        <v>1701</v>
      </c>
      <c r="C1401" s="54" t="s">
        <v>1702</v>
      </c>
      <c r="D1401" s="534">
        <v>0.94799999999999995</v>
      </c>
    </row>
    <row r="1402" spans="1:4">
      <c r="A1402" s="54" t="s">
        <v>1703</v>
      </c>
      <c r="B1402" s="54" t="s">
        <v>1703</v>
      </c>
      <c r="C1402" s="54" t="s">
        <v>1704</v>
      </c>
      <c r="D1402" s="534">
        <v>1.2949999999999999</v>
      </c>
    </row>
    <row r="1403" spans="1:4">
      <c r="A1403" s="54" t="s">
        <v>1705</v>
      </c>
      <c r="B1403" s="54" t="s">
        <v>1705</v>
      </c>
      <c r="C1403" s="54" t="s">
        <v>4496</v>
      </c>
      <c r="D1403" s="534" t="e">
        <v>#N/A</v>
      </c>
    </row>
    <row r="1404" spans="1:4">
      <c r="A1404" s="54" t="s">
        <v>1706</v>
      </c>
      <c r="B1404" s="54" t="s">
        <v>1706</v>
      </c>
      <c r="C1404" s="54" t="s">
        <v>4497</v>
      </c>
      <c r="D1404" s="534">
        <v>1.373</v>
      </c>
    </row>
    <row r="1405" spans="1:4">
      <c r="A1405" s="54" t="s">
        <v>1707</v>
      </c>
      <c r="B1405" s="54" t="s">
        <v>1707</v>
      </c>
      <c r="C1405" s="54" t="s">
        <v>4498</v>
      </c>
      <c r="D1405" s="534">
        <v>1.373</v>
      </c>
    </row>
    <row r="1406" spans="1:4">
      <c r="A1406" s="54" t="s">
        <v>1708</v>
      </c>
      <c r="B1406" s="54" t="s">
        <v>1708</v>
      </c>
      <c r="C1406" s="54" t="s">
        <v>1709</v>
      </c>
      <c r="D1406" s="534">
        <v>1.2949999999999999</v>
      </c>
    </row>
    <row r="1407" spans="1:4">
      <c r="A1407" s="54" t="s">
        <v>1710</v>
      </c>
      <c r="B1407" s="54" t="s">
        <v>1710</v>
      </c>
      <c r="C1407" s="54" t="s">
        <v>1711</v>
      </c>
      <c r="D1407" s="534">
        <v>0.75</v>
      </c>
    </row>
    <row r="1408" spans="1:4">
      <c r="A1408" s="54" t="s">
        <v>1712</v>
      </c>
      <c r="B1408" s="54" t="s">
        <v>1712</v>
      </c>
      <c r="C1408" s="54" t="s">
        <v>1713</v>
      </c>
      <c r="D1408" s="534">
        <v>0.75</v>
      </c>
    </row>
    <row r="1409" spans="1:4">
      <c r="A1409" s="54" t="s">
        <v>1714</v>
      </c>
      <c r="B1409" s="54" t="s">
        <v>1714</v>
      </c>
      <c r="C1409" s="54" t="s">
        <v>1715</v>
      </c>
      <c r="D1409" s="534">
        <v>0.81</v>
      </c>
    </row>
    <row r="1410" spans="1:4">
      <c r="A1410" s="54" t="s">
        <v>1716</v>
      </c>
      <c r="B1410" s="54" t="s">
        <v>1716</v>
      </c>
      <c r="C1410" s="54" t="s">
        <v>1717</v>
      </c>
      <c r="D1410" s="534">
        <v>0.81</v>
      </c>
    </row>
    <row r="1411" spans="1:4">
      <c r="A1411" s="54" t="s">
        <v>1718</v>
      </c>
      <c r="B1411" s="54" t="s">
        <v>1718</v>
      </c>
      <c r="C1411" s="54" t="s">
        <v>1719</v>
      </c>
      <c r="D1411" s="534">
        <v>1.1359999999999999</v>
      </c>
    </row>
    <row r="1412" spans="1:4">
      <c r="A1412" s="54" t="s">
        <v>1720</v>
      </c>
      <c r="B1412" s="54" t="s">
        <v>1720</v>
      </c>
      <c r="C1412" s="54" t="s">
        <v>1721</v>
      </c>
      <c r="D1412" s="534">
        <v>1.1359999999999999</v>
      </c>
    </row>
    <row r="1413" spans="1:4">
      <c r="A1413" s="54" t="s">
        <v>1722</v>
      </c>
      <c r="B1413" s="54" t="s">
        <v>1722</v>
      </c>
      <c r="C1413" s="54" t="s">
        <v>1723</v>
      </c>
      <c r="D1413" s="534">
        <v>1.1359999999999999</v>
      </c>
    </row>
    <row r="1414" spans="1:4">
      <c r="A1414" s="54" t="s">
        <v>1724</v>
      </c>
      <c r="B1414" s="54" t="s">
        <v>1724</v>
      </c>
      <c r="C1414" s="54" t="s">
        <v>1725</v>
      </c>
      <c r="D1414" s="534">
        <v>1.1359999999999999</v>
      </c>
    </row>
    <row r="1415" spans="1:4">
      <c r="A1415" s="54" t="s">
        <v>1726</v>
      </c>
      <c r="B1415" s="54" t="s">
        <v>1726</v>
      </c>
      <c r="C1415" s="54" t="s">
        <v>1727</v>
      </c>
      <c r="D1415" s="534">
        <v>1.1359999999999999</v>
      </c>
    </row>
    <row r="1416" spans="1:4">
      <c r="A1416" s="54" t="s">
        <v>1728</v>
      </c>
      <c r="B1416" s="54" t="s">
        <v>1728</v>
      </c>
      <c r="C1416" s="54" t="s">
        <v>7377</v>
      </c>
      <c r="D1416" s="534" t="e">
        <v>#N/A</v>
      </c>
    </row>
    <row r="1417" spans="1:4">
      <c r="A1417" s="54" t="s">
        <v>1729</v>
      </c>
      <c r="B1417" s="54" t="s">
        <v>1729</v>
      </c>
      <c r="C1417" s="54" t="s">
        <v>1730</v>
      </c>
      <c r="D1417" s="534">
        <v>1.18</v>
      </c>
    </row>
    <row r="1418" spans="1:4">
      <c r="A1418" s="54" t="s">
        <v>1731</v>
      </c>
      <c r="B1418" s="54" t="s">
        <v>1731</v>
      </c>
      <c r="C1418" s="54" t="s">
        <v>1732</v>
      </c>
      <c r="D1418" s="534">
        <v>1.18</v>
      </c>
    </row>
    <row r="1419" spans="1:4">
      <c r="A1419" s="54" t="s">
        <v>1733</v>
      </c>
      <c r="B1419" s="54" t="s">
        <v>1733</v>
      </c>
      <c r="C1419" s="54" t="s">
        <v>1734</v>
      </c>
      <c r="D1419" s="534">
        <v>1.18</v>
      </c>
    </row>
    <row r="1420" spans="1:4">
      <c r="A1420" s="54" t="s">
        <v>1735</v>
      </c>
      <c r="B1420" s="54" t="s">
        <v>1735</v>
      </c>
      <c r="C1420" s="54" t="s">
        <v>1736</v>
      </c>
      <c r="D1420" s="534">
        <v>1.18</v>
      </c>
    </row>
    <row r="1421" spans="1:4">
      <c r="A1421" s="54" t="s">
        <v>1737</v>
      </c>
      <c r="B1421" s="54" t="s">
        <v>1737</v>
      </c>
      <c r="C1421" s="54" t="s">
        <v>1738</v>
      </c>
      <c r="D1421" s="534">
        <v>1.18</v>
      </c>
    </row>
    <row r="1422" spans="1:4">
      <c r="A1422" s="54" t="s">
        <v>1743</v>
      </c>
      <c r="B1422" s="54" t="s">
        <v>1743</v>
      </c>
      <c r="C1422" s="54" t="s">
        <v>1744</v>
      </c>
      <c r="D1422" s="534">
        <v>0.91600000000000004</v>
      </c>
    </row>
    <row r="1423" spans="1:4">
      <c r="A1423" s="54" t="s">
        <v>1745</v>
      </c>
      <c r="B1423" s="54" t="s">
        <v>1745</v>
      </c>
      <c r="C1423" s="54" t="s">
        <v>1746</v>
      </c>
      <c r="D1423" s="534">
        <v>3.4</v>
      </c>
    </row>
    <row r="1424" spans="1:4">
      <c r="A1424" s="54" t="s">
        <v>1747</v>
      </c>
      <c r="B1424" s="54" t="s">
        <v>1747</v>
      </c>
      <c r="C1424" s="54" t="s">
        <v>1748</v>
      </c>
      <c r="D1424" s="534">
        <v>1.01</v>
      </c>
    </row>
    <row r="1425" spans="1:4">
      <c r="A1425" s="54" t="s">
        <v>1749</v>
      </c>
      <c r="B1425" s="54" t="s">
        <v>1749</v>
      </c>
      <c r="C1425" s="54" t="s">
        <v>1750</v>
      </c>
      <c r="D1425" s="534">
        <v>1.01</v>
      </c>
    </row>
    <row r="1426" spans="1:4">
      <c r="A1426" s="54" t="s">
        <v>1751</v>
      </c>
      <c r="B1426" s="54" t="s">
        <v>1751</v>
      </c>
      <c r="C1426" s="54" t="s">
        <v>1752</v>
      </c>
      <c r="D1426" s="534">
        <v>1.01</v>
      </c>
    </row>
    <row r="1427" spans="1:4">
      <c r="A1427" s="54" t="s">
        <v>1753</v>
      </c>
      <c r="B1427" s="54" t="s">
        <v>1753</v>
      </c>
      <c r="C1427" s="54" t="s">
        <v>1754</v>
      </c>
      <c r="D1427" s="534">
        <v>1.01</v>
      </c>
    </row>
    <row r="1428" spans="1:4">
      <c r="A1428" s="54" t="s">
        <v>1755</v>
      </c>
      <c r="B1428" s="54" t="s">
        <v>1755</v>
      </c>
      <c r="C1428" s="54" t="s">
        <v>1756</v>
      </c>
      <c r="D1428" s="534">
        <v>1.01</v>
      </c>
    </row>
    <row r="1429" spans="1:4">
      <c r="A1429" s="54" t="s">
        <v>1757</v>
      </c>
      <c r="B1429" s="54" t="s">
        <v>1757</v>
      </c>
      <c r="C1429" s="54" t="s">
        <v>1758</v>
      </c>
      <c r="D1429" s="534">
        <v>1.1499999999999999</v>
      </c>
    </row>
    <row r="1430" spans="1:4">
      <c r="A1430" s="54" t="s">
        <v>1759</v>
      </c>
      <c r="B1430" s="54" t="s">
        <v>1759</v>
      </c>
      <c r="C1430" s="54" t="s">
        <v>1760</v>
      </c>
      <c r="D1430" s="534">
        <v>1.1499999999999999</v>
      </c>
    </row>
    <row r="1431" spans="1:4">
      <c r="A1431" s="54" t="s">
        <v>1761</v>
      </c>
      <c r="B1431" s="54" t="s">
        <v>1761</v>
      </c>
      <c r="C1431" s="54" t="s">
        <v>1762</v>
      </c>
      <c r="D1431" s="534">
        <v>1.1499999999999999</v>
      </c>
    </row>
    <row r="1432" spans="1:4">
      <c r="A1432" s="54" t="s">
        <v>1763</v>
      </c>
      <c r="B1432" s="54" t="s">
        <v>1763</v>
      </c>
      <c r="C1432" s="54" t="s">
        <v>1764</v>
      </c>
      <c r="D1432" s="534">
        <v>1.111</v>
      </c>
    </row>
    <row r="1433" spans="1:4">
      <c r="A1433" s="54" t="s">
        <v>1765</v>
      </c>
      <c r="B1433" s="54" t="s">
        <v>1765</v>
      </c>
      <c r="C1433" s="54" t="s">
        <v>1766</v>
      </c>
      <c r="D1433" s="534">
        <v>1.111</v>
      </c>
    </row>
    <row r="1434" spans="1:4">
      <c r="A1434" s="54" t="s">
        <v>1767</v>
      </c>
      <c r="B1434" s="54" t="s">
        <v>1767</v>
      </c>
      <c r="C1434" s="54" t="s">
        <v>1768</v>
      </c>
      <c r="D1434" s="534">
        <v>1.0960000000000001</v>
      </c>
    </row>
    <row r="1435" spans="1:4">
      <c r="A1435" s="54" t="s">
        <v>1769</v>
      </c>
      <c r="B1435" s="54" t="s">
        <v>1769</v>
      </c>
      <c r="C1435" s="54" t="s">
        <v>1770</v>
      </c>
      <c r="D1435" s="534">
        <v>1.0960000000000001</v>
      </c>
    </row>
    <row r="1436" spans="1:4">
      <c r="A1436" s="54" t="s">
        <v>1771</v>
      </c>
      <c r="B1436" s="54" t="s">
        <v>1771</v>
      </c>
      <c r="C1436" s="54" t="s">
        <v>1772</v>
      </c>
      <c r="D1436" s="534">
        <v>1.0960000000000001</v>
      </c>
    </row>
    <row r="1437" spans="1:4">
      <c r="A1437" s="54" t="s">
        <v>1773</v>
      </c>
      <c r="B1437" s="54" t="s">
        <v>1773</v>
      </c>
      <c r="C1437" s="54" t="s">
        <v>1774</v>
      </c>
      <c r="D1437" s="534">
        <v>1.169</v>
      </c>
    </row>
    <row r="1438" spans="1:4">
      <c r="A1438" s="54" t="s">
        <v>1775</v>
      </c>
      <c r="B1438" s="54" t="s">
        <v>1775</v>
      </c>
      <c r="C1438" s="54" t="s">
        <v>1776</v>
      </c>
      <c r="D1438" s="534">
        <v>1.262</v>
      </c>
    </row>
    <row r="1439" spans="1:4">
      <c r="A1439" s="54" t="s">
        <v>1777</v>
      </c>
      <c r="B1439" s="54" t="s">
        <v>1777</v>
      </c>
      <c r="C1439" s="54" t="s">
        <v>1778</v>
      </c>
      <c r="D1439" s="534">
        <v>1.1499999999999999</v>
      </c>
    </row>
    <row r="1440" spans="1:4">
      <c r="A1440" s="54" t="s">
        <v>1779</v>
      </c>
      <c r="B1440" s="54" t="s">
        <v>1779</v>
      </c>
      <c r="C1440" s="54" t="s">
        <v>1780</v>
      </c>
      <c r="D1440" s="534">
        <v>1.18</v>
      </c>
    </row>
    <row r="1441" spans="1:4">
      <c r="A1441" s="54" t="s">
        <v>1781</v>
      </c>
      <c r="B1441" s="54" t="s">
        <v>1781</v>
      </c>
      <c r="C1441" s="54" t="s">
        <v>7378</v>
      </c>
      <c r="D1441" s="534" t="e">
        <v>#N/A</v>
      </c>
    </row>
    <row r="1442" spans="1:4">
      <c r="A1442" s="54" t="s">
        <v>1783</v>
      </c>
      <c r="B1442" s="54" t="s">
        <v>1783</v>
      </c>
      <c r="C1442" s="54" t="s">
        <v>1784</v>
      </c>
      <c r="D1442" s="534">
        <v>1.05</v>
      </c>
    </row>
    <row r="1443" spans="1:4">
      <c r="A1443" s="54" t="s">
        <v>1785</v>
      </c>
      <c r="B1443" s="54" t="s">
        <v>1785</v>
      </c>
      <c r="C1443" s="54" t="s">
        <v>1786</v>
      </c>
      <c r="D1443" s="534">
        <v>1.1200000000000001</v>
      </c>
    </row>
    <row r="1444" spans="1:4">
      <c r="A1444" s="54" t="s">
        <v>1787</v>
      </c>
      <c r="B1444" s="54" t="s">
        <v>1787</v>
      </c>
      <c r="C1444" s="54" t="s">
        <v>1788</v>
      </c>
      <c r="D1444" s="534">
        <v>1.282</v>
      </c>
    </row>
    <row r="1445" spans="1:4">
      <c r="A1445" s="54" t="s">
        <v>1789</v>
      </c>
      <c r="B1445" s="54" t="s">
        <v>1789</v>
      </c>
      <c r="C1445" s="54" t="s">
        <v>1790</v>
      </c>
      <c r="D1445" s="534">
        <v>1.925</v>
      </c>
    </row>
    <row r="1446" spans="1:4">
      <c r="A1446" s="54" t="s">
        <v>1791</v>
      </c>
      <c r="B1446" s="54" t="s">
        <v>1791</v>
      </c>
      <c r="C1446" s="54" t="s">
        <v>1792</v>
      </c>
      <c r="D1446" s="534">
        <v>1.962</v>
      </c>
    </row>
    <row r="1447" spans="1:4">
      <c r="A1447" s="54" t="s">
        <v>1793</v>
      </c>
      <c r="B1447" s="54" t="s">
        <v>1793</v>
      </c>
      <c r="C1447" s="54" t="s">
        <v>1794</v>
      </c>
      <c r="D1447" s="534">
        <v>1.962</v>
      </c>
    </row>
    <row r="1448" spans="1:4">
      <c r="A1448" s="54" t="s">
        <v>1795</v>
      </c>
      <c r="B1448" s="54" t="s">
        <v>1795</v>
      </c>
      <c r="C1448" s="54" t="s">
        <v>1796</v>
      </c>
      <c r="D1448" s="534">
        <v>1.0189999999999999</v>
      </c>
    </row>
    <row r="1449" spans="1:4">
      <c r="A1449" s="54" t="s">
        <v>1797</v>
      </c>
      <c r="B1449" s="54" t="s">
        <v>1797</v>
      </c>
      <c r="C1449" s="54" t="s">
        <v>1798</v>
      </c>
      <c r="D1449" s="534">
        <v>1.2250000000000001</v>
      </c>
    </row>
    <row r="1450" spans="1:4">
      <c r="A1450" s="54" t="s">
        <v>1799</v>
      </c>
      <c r="B1450" s="54" t="s">
        <v>1799</v>
      </c>
      <c r="C1450" s="54" t="s">
        <v>1800</v>
      </c>
      <c r="D1450" s="534">
        <v>1.123</v>
      </c>
    </row>
    <row r="1451" spans="1:4">
      <c r="A1451" s="54" t="s">
        <v>1801</v>
      </c>
      <c r="B1451" s="54" t="s">
        <v>1801</v>
      </c>
      <c r="C1451" s="54" t="s">
        <v>1802</v>
      </c>
      <c r="D1451" s="534">
        <v>1.58</v>
      </c>
    </row>
    <row r="1452" spans="1:4">
      <c r="A1452" s="54" t="s">
        <v>1803</v>
      </c>
      <c r="B1452" s="54" t="s">
        <v>1803</v>
      </c>
      <c r="C1452" s="54" t="s">
        <v>1804</v>
      </c>
      <c r="D1452" s="534">
        <v>1.764</v>
      </c>
    </row>
    <row r="1453" spans="1:4">
      <c r="A1453" s="54" t="s">
        <v>1805</v>
      </c>
      <c r="B1453" s="54" t="s">
        <v>1805</v>
      </c>
      <c r="C1453" s="54" t="s">
        <v>1806</v>
      </c>
      <c r="D1453" s="534">
        <v>1.764</v>
      </c>
    </row>
    <row r="1454" spans="1:4">
      <c r="A1454" s="54" t="s">
        <v>1807</v>
      </c>
      <c r="B1454" s="54" t="s">
        <v>1807</v>
      </c>
      <c r="C1454" s="54" t="s">
        <v>1808</v>
      </c>
      <c r="D1454" s="534">
        <v>1.593</v>
      </c>
    </row>
    <row r="1455" spans="1:4">
      <c r="A1455" s="54" t="s">
        <v>1809</v>
      </c>
      <c r="B1455" s="54" t="s">
        <v>1809</v>
      </c>
      <c r="C1455" s="54" t="s">
        <v>1810</v>
      </c>
      <c r="D1455" s="534">
        <v>6.3230000000000004</v>
      </c>
    </row>
    <row r="1456" spans="1:4">
      <c r="A1456" s="54" t="s">
        <v>1811</v>
      </c>
      <c r="B1456" s="54" t="s">
        <v>1811</v>
      </c>
      <c r="C1456" s="54" t="s">
        <v>1812</v>
      </c>
      <c r="D1456" s="534">
        <v>2.35</v>
      </c>
    </row>
    <row r="1457" spans="1:4">
      <c r="A1457" s="54" t="s">
        <v>1813</v>
      </c>
      <c r="B1457" s="54" t="s">
        <v>1813</v>
      </c>
      <c r="C1457" s="54" t="s">
        <v>1814</v>
      </c>
      <c r="D1457" s="534">
        <v>3.75</v>
      </c>
    </row>
    <row r="1458" spans="1:4">
      <c r="A1458" s="54" t="s">
        <v>1815</v>
      </c>
      <c r="B1458" s="54" t="s">
        <v>1815</v>
      </c>
      <c r="C1458" s="54" t="s">
        <v>1816</v>
      </c>
      <c r="D1458" s="534">
        <v>1.1919999999999999</v>
      </c>
    </row>
    <row r="1459" spans="1:4">
      <c r="A1459" s="54" t="s">
        <v>590</v>
      </c>
      <c r="B1459" s="54" t="s">
        <v>590</v>
      </c>
      <c r="C1459" s="54" t="s">
        <v>1817</v>
      </c>
      <c r="D1459" s="534">
        <v>1.4179999999999999</v>
      </c>
    </row>
    <row r="1460" spans="1:4">
      <c r="A1460" s="54" t="s">
        <v>1818</v>
      </c>
      <c r="B1460" s="54" t="s">
        <v>1818</v>
      </c>
      <c r="C1460" s="54" t="s">
        <v>1819</v>
      </c>
      <c r="D1460" s="534">
        <v>1.1919999999999999</v>
      </c>
    </row>
    <row r="1461" spans="1:4">
      <c r="A1461" s="54" t="s">
        <v>1820</v>
      </c>
      <c r="B1461" s="54" t="s">
        <v>1820</v>
      </c>
      <c r="C1461" s="54" t="s">
        <v>1821</v>
      </c>
      <c r="D1461" s="534">
        <v>3.1749999999999998</v>
      </c>
    </row>
    <row r="1462" spans="1:4">
      <c r="A1462" s="54" t="s">
        <v>1822</v>
      </c>
      <c r="B1462" s="54" t="s">
        <v>1822</v>
      </c>
      <c r="C1462" s="54" t="s">
        <v>1823</v>
      </c>
      <c r="D1462" s="534">
        <v>5.8520000000000003</v>
      </c>
    </row>
    <row r="1463" spans="1:4">
      <c r="A1463" s="54" t="s">
        <v>1824</v>
      </c>
      <c r="B1463" s="54" t="s">
        <v>1824</v>
      </c>
      <c r="C1463" s="54" t="s">
        <v>1825</v>
      </c>
      <c r="D1463" s="534">
        <v>3.4929999999999999</v>
      </c>
    </row>
    <row r="1464" spans="1:4">
      <c r="A1464" s="54" t="s">
        <v>1826</v>
      </c>
      <c r="B1464" s="54" t="s">
        <v>1826</v>
      </c>
      <c r="C1464" s="54" t="s">
        <v>1827</v>
      </c>
      <c r="D1464" s="534">
        <v>5.0410000000000004</v>
      </c>
    </row>
    <row r="1465" spans="1:4">
      <c r="A1465" s="54" t="s">
        <v>1828</v>
      </c>
      <c r="B1465" s="54" t="s">
        <v>1828</v>
      </c>
      <c r="C1465" s="54" t="s">
        <v>1829</v>
      </c>
      <c r="D1465" s="534">
        <v>6.4429999999999996</v>
      </c>
    </row>
    <row r="1466" spans="1:4">
      <c r="A1466" s="54" t="s">
        <v>1830</v>
      </c>
      <c r="B1466" s="54" t="s">
        <v>1830</v>
      </c>
      <c r="C1466" s="54" t="s">
        <v>1831</v>
      </c>
      <c r="D1466" s="534">
        <v>2.9710000000000001</v>
      </c>
    </row>
    <row r="1467" spans="1:4">
      <c r="A1467" s="54" t="s">
        <v>1832</v>
      </c>
      <c r="B1467" s="54" t="s">
        <v>1832</v>
      </c>
      <c r="C1467" s="54" t="s">
        <v>1833</v>
      </c>
      <c r="D1467" s="534">
        <v>3.9809999999999999</v>
      </c>
    </row>
    <row r="1468" spans="1:4">
      <c r="A1468" s="54" t="s">
        <v>1834</v>
      </c>
      <c r="B1468" s="54" t="s">
        <v>1834</v>
      </c>
      <c r="C1468" s="54" t="s">
        <v>1835</v>
      </c>
      <c r="D1468" s="534">
        <v>5.093</v>
      </c>
    </row>
    <row r="1469" spans="1:4">
      <c r="A1469" s="54" t="s">
        <v>1836</v>
      </c>
      <c r="B1469" s="54" t="s">
        <v>1836</v>
      </c>
      <c r="C1469" s="54" t="s">
        <v>1837</v>
      </c>
      <c r="D1469" s="534">
        <v>3.2210000000000001</v>
      </c>
    </row>
    <row r="1470" spans="1:4">
      <c r="A1470" s="54" t="s">
        <v>1838</v>
      </c>
      <c r="B1470" s="54" t="s">
        <v>1838</v>
      </c>
      <c r="C1470" s="54" t="s">
        <v>1839</v>
      </c>
      <c r="D1470" s="534">
        <v>4.3780000000000001</v>
      </c>
    </row>
    <row r="1471" spans="1:4">
      <c r="A1471" s="54" t="s">
        <v>1840</v>
      </c>
      <c r="B1471" s="54" t="s">
        <v>1840</v>
      </c>
      <c r="C1471" s="54" t="s">
        <v>1841</v>
      </c>
      <c r="D1471" s="534">
        <v>5.75</v>
      </c>
    </row>
    <row r="1472" spans="1:4">
      <c r="A1472" s="54" t="s">
        <v>1842</v>
      </c>
      <c r="B1472" s="54" t="s">
        <v>1842</v>
      </c>
      <c r="C1472" s="54" t="s">
        <v>1843</v>
      </c>
      <c r="D1472" s="534">
        <v>8.9039999999999999</v>
      </c>
    </row>
    <row r="1473" spans="1:4">
      <c r="A1473" s="54" t="s">
        <v>1844</v>
      </c>
      <c r="B1473" s="54" t="s">
        <v>1844</v>
      </c>
      <c r="C1473" s="54" t="s">
        <v>1845</v>
      </c>
      <c r="D1473" s="534">
        <v>11.603</v>
      </c>
    </row>
    <row r="1474" spans="1:4">
      <c r="A1474" s="54" t="s">
        <v>1846</v>
      </c>
      <c r="B1474" s="54" t="s">
        <v>1846</v>
      </c>
      <c r="C1474" s="54" t="s">
        <v>1847</v>
      </c>
      <c r="D1474" s="534">
        <v>3.323</v>
      </c>
    </row>
    <row r="1475" spans="1:4">
      <c r="A1475" s="54" t="s">
        <v>1848</v>
      </c>
      <c r="B1475" s="54" t="s">
        <v>1848</v>
      </c>
      <c r="C1475" s="54" t="s">
        <v>1849</v>
      </c>
      <c r="D1475" s="534">
        <v>4.5599999999999996</v>
      </c>
    </row>
    <row r="1476" spans="1:4">
      <c r="A1476" s="54" t="s">
        <v>1850</v>
      </c>
      <c r="B1476" s="54" t="s">
        <v>1850</v>
      </c>
      <c r="C1476" s="54" t="s">
        <v>1851</v>
      </c>
      <c r="D1476" s="534">
        <v>5.8760000000000003</v>
      </c>
    </row>
    <row r="1477" spans="1:4">
      <c r="A1477" s="54" t="s">
        <v>1852</v>
      </c>
      <c r="B1477" s="54" t="s">
        <v>1852</v>
      </c>
      <c r="C1477" s="54" t="s">
        <v>1853</v>
      </c>
      <c r="D1477" s="534">
        <v>3.1749999999999998</v>
      </c>
    </row>
    <row r="1478" spans="1:4">
      <c r="A1478" s="54" t="s">
        <v>533</v>
      </c>
      <c r="B1478" s="54" t="s">
        <v>533</v>
      </c>
      <c r="C1478" s="54" t="s">
        <v>1854</v>
      </c>
      <c r="D1478" s="534">
        <v>4.5819999999999999</v>
      </c>
    </row>
    <row r="1479" spans="1:4">
      <c r="A1479" s="54" t="s">
        <v>1855</v>
      </c>
      <c r="B1479" s="54" t="s">
        <v>1855</v>
      </c>
      <c r="C1479" s="54" t="s">
        <v>1856</v>
      </c>
      <c r="D1479" s="534">
        <v>5.92</v>
      </c>
    </row>
    <row r="1480" spans="1:4">
      <c r="A1480" s="54" t="s">
        <v>1857</v>
      </c>
      <c r="B1480" s="54" t="s">
        <v>1857</v>
      </c>
      <c r="C1480" s="54" t="s">
        <v>1858</v>
      </c>
      <c r="D1480" s="534">
        <v>8.9730000000000008</v>
      </c>
    </row>
    <row r="1481" spans="1:4">
      <c r="A1481" s="54" t="s">
        <v>1859</v>
      </c>
      <c r="B1481" s="54" t="s">
        <v>1859</v>
      </c>
      <c r="C1481" s="54" t="s">
        <v>1860</v>
      </c>
      <c r="D1481" s="534">
        <v>12.12</v>
      </c>
    </row>
    <row r="1482" spans="1:4">
      <c r="A1482" s="54" t="s">
        <v>1861</v>
      </c>
      <c r="B1482" s="54" t="s">
        <v>1861</v>
      </c>
      <c r="C1482" s="54" t="s">
        <v>1862</v>
      </c>
      <c r="D1482" s="534">
        <v>2.0430000000000001</v>
      </c>
    </row>
    <row r="1483" spans="1:4">
      <c r="A1483" s="54" t="s">
        <v>1863</v>
      </c>
      <c r="B1483" s="54" t="s">
        <v>1863</v>
      </c>
      <c r="C1483" s="54" t="s">
        <v>1864</v>
      </c>
      <c r="D1483" s="534">
        <v>2.552</v>
      </c>
    </row>
    <row r="1484" spans="1:4">
      <c r="A1484" s="54" t="s">
        <v>1865</v>
      </c>
      <c r="B1484" s="54" t="s">
        <v>1865</v>
      </c>
      <c r="C1484" s="54" t="s">
        <v>1866</v>
      </c>
      <c r="D1484" s="534">
        <v>3.04</v>
      </c>
    </row>
    <row r="1485" spans="1:4">
      <c r="A1485" s="54" t="s">
        <v>1867</v>
      </c>
      <c r="B1485" s="54" t="s">
        <v>1867</v>
      </c>
      <c r="C1485" s="54" t="s">
        <v>1868</v>
      </c>
      <c r="D1485" s="534">
        <v>2.7440000000000002</v>
      </c>
    </row>
    <row r="1486" spans="1:4">
      <c r="A1486" s="54" t="s">
        <v>1869</v>
      </c>
      <c r="B1486" s="54" t="s">
        <v>1869</v>
      </c>
      <c r="C1486" s="54" t="s">
        <v>1870</v>
      </c>
      <c r="D1486" s="534">
        <v>3.0070000000000001</v>
      </c>
    </row>
    <row r="1487" spans="1:4">
      <c r="A1487" s="54" t="s">
        <v>1871</v>
      </c>
      <c r="B1487" s="54" t="s">
        <v>1871</v>
      </c>
      <c r="C1487" s="54" t="s">
        <v>1872</v>
      </c>
      <c r="D1487" s="534">
        <v>3.5960000000000001</v>
      </c>
    </row>
    <row r="1488" spans="1:4">
      <c r="A1488" s="54" t="s">
        <v>1873</v>
      </c>
      <c r="B1488" s="54" t="s">
        <v>1873</v>
      </c>
      <c r="C1488" s="54" t="s">
        <v>1874</v>
      </c>
      <c r="D1488" s="534">
        <v>5.3869999999999996</v>
      </c>
    </row>
    <row r="1489" spans="1:4">
      <c r="A1489" s="54" t="s">
        <v>1875</v>
      </c>
      <c r="B1489" s="54" t="s">
        <v>1875</v>
      </c>
      <c r="C1489" s="54" t="s">
        <v>1876</v>
      </c>
      <c r="D1489" s="534">
        <v>2.8130000000000002</v>
      </c>
    </row>
    <row r="1490" spans="1:4">
      <c r="A1490" s="54" t="s">
        <v>1877</v>
      </c>
      <c r="B1490" s="54" t="s">
        <v>1877</v>
      </c>
      <c r="C1490" s="54" t="s">
        <v>1878</v>
      </c>
      <c r="D1490" s="534">
        <v>3.0739999999999998</v>
      </c>
    </row>
    <row r="1491" spans="1:4">
      <c r="A1491" s="54" t="s">
        <v>1879</v>
      </c>
      <c r="B1491" s="54" t="s">
        <v>1879</v>
      </c>
      <c r="C1491" s="54" t="s">
        <v>1880</v>
      </c>
      <c r="D1491" s="534">
        <v>3.6629999999999998</v>
      </c>
    </row>
    <row r="1492" spans="1:4">
      <c r="A1492" s="54" t="s">
        <v>1881</v>
      </c>
      <c r="B1492" s="54" t="s">
        <v>1881</v>
      </c>
      <c r="C1492" s="54" t="s">
        <v>1882</v>
      </c>
      <c r="D1492" s="534">
        <v>2.5750000000000002</v>
      </c>
    </row>
    <row r="1493" spans="1:4">
      <c r="A1493" s="54" t="s">
        <v>1883</v>
      </c>
      <c r="B1493" s="54" t="s">
        <v>1883</v>
      </c>
      <c r="C1493" s="54" t="s">
        <v>1884</v>
      </c>
      <c r="D1493" s="534">
        <v>3.0630000000000002</v>
      </c>
    </row>
    <row r="1494" spans="1:4">
      <c r="A1494" s="54" t="s">
        <v>1885</v>
      </c>
      <c r="B1494" s="54" t="s">
        <v>1885</v>
      </c>
      <c r="C1494" s="54" t="s">
        <v>1886</v>
      </c>
      <c r="D1494" s="534">
        <v>4.0730000000000004</v>
      </c>
    </row>
    <row r="1495" spans="1:4">
      <c r="A1495" s="54" t="s">
        <v>1887</v>
      </c>
      <c r="B1495" s="54" t="s">
        <v>1887</v>
      </c>
      <c r="C1495" s="54" t="s">
        <v>1888</v>
      </c>
      <c r="D1495" s="534">
        <v>2.5859999999999999</v>
      </c>
    </row>
    <row r="1496" spans="1:4">
      <c r="A1496" s="54" t="s">
        <v>1889</v>
      </c>
      <c r="B1496" s="54" t="s">
        <v>1889</v>
      </c>
      <c r="C1496" s="54" t="s">
        <v>1890</v>
      </c>
      <c r="D1496" s="534">
        <v>3.0630000000000002</v>
      </c>
    </row>
    <row r="1497" spans="1:4">
      <c r="A1497" s="54" t="s">
        <v>1891</v>
      </c>
      <c r="B1497" s="54" t="s">
        <v>1891</v>
      </c>
      <c r="C1497" s="54" t="s">
        <v>1892</v>
      </c>
      <c r="D1497" s="534">
        <v>4.0730000000000004</v>
      </c>
    </row>
    <row r="1498" spans="1:4">
      <c r="A1498" s="54" t="s">
        <v>1893</v>
      </c>
      <c r="B1498" s="54" t="s">
        <v>1893</v>
      </c>
      <c r="C1498" s="54" t="s">
        <v>1894</v>
      </c>
      <c r="D1498" s="534">
        <v>3.5937000000000001</v>
      </c>
    </row>
    <row r="1499" spans="1:4">
      <c r="A1499" s="54" t="s">
        <v>1895</v>
      </c>
      <c r="B1499" s="54" t="s">
        <v>1895</v>
      </c>
      <c r="C1499" s="54" t="s">
        <v>1896</v>
      </c>
      <c r="D1499" s="534">
        <v>4.6420000000000003</v>
      </c>
    </row>
    <row r="1500" spans="1:4">
      <c r="A1500" s="54" t="s">
        <v>1897</v>
      </c>
      <c r="B1500" s="54" t="s">
        <v>1897</v>
      </c>
      <c r="C1500" s="54" t="s">
        <v>1898</v>
      </c>
      <c r="D1500" s="534">
        <v>5.7156000000000002</v>
      </c>
    </row>
    <row r="1501" spans="1:4">
      <c r="A1501" s="54" t="s">
        <v>1899</v>
      </c>
      <c r="B1501" s="54" t="s">
        <v>1899</v>
      </c>
      <c r="C1501" s="54" t="s">
        <v>1900</v>
      </c>
      <c r="D1501" s="534">
        <v>2.8359999999999999</v>
      </c>
    </row>
    <row r="1502" spans="1:4">
      <c r="A1502" s="54" t="s">
        <v>1901</v>
      </c>
      <c r="B1502" s="54" t="s">
        <v>1901</v>
      </c>
      <c r="C1502" s="54" t="s">
        <v>1902</v>
      </c>
      <c r="D1502" s="534">
        <v>3.37</v>
      </c>
    </row>
    <row r="1503" spans="1:4">
      <c r="A1503" s="54" t="s">
        <v>1903</v>
      </c>
      <c r="B1503" s="54" t="s">
        <v>1903</v>
      </c>
      <c r="C1503" s="54" t="s">
        <v>1904</v>
      </c>
      <c r="D1503" s="534">
        <v>4.4800000000000004</v>
      </c>
    </row>
    <row r="1504" spans="1:4">
      <c r="A1504" s="54" t="s">
        <v>1905</v>
      </c>
      <c r="B1504" s="54" t="s">
        <v>1905</v>
      </c>
      <c r="C1504" s="54" t="s">
        <v>1906</v>
      </c>
      <c r="D1504" s="534">
        <v>2.0430000000000001</v>
      </c>
    </row>
    <row r="1505" spans="1:4">
      <c r="A1505" s="54" t="s">
        <v>1907</v>
      </c>
      <c r="B1505" s="54" t="s">
        <v>1907</v>
      </c>
      <c r="C1505" s="54" t="s">
        <v>1908</v>
      </c>
      <c r="D1505" s="534">
        <v>2.552</v>
      </c>
    </row>
    <row r="1506" spans="1:4">
      <c r="A1506" s="54" t="s">
        <v>1909</v>
      </c>
      <c r="B1506" s="54" t="s">
        <v>1909</v>
      </c>
      <c r="C1506" s="54" t="s">
        <v>1910</v>
      </c>
      <c r="D1506" s="534">
        <v>3.04</v>
      </c>
    </row>
    <row r="1507" spans="1:4">
      <c r="A1507" s="54" t="s">
        <v>1911</v>
      </c>
      <c r="B1507" s="54" t="s">
        <v>1911</v>
      </c>
      <c r="C1507" s="54" t="s">
        <v>1912</v>
      </c>
      <c r="D1507" s="534">
        <v>2.7440000000000002</v>
      </c>
    </row>
    <row r="1508" spans="1:4">
      <c r="A1508" s="54" t="s">
        <v>1913</v>
      </c>
      <c r="B1508" s="54" t="s">
        <v>1913</v>
      </c>
      <c r="C1508" s="54" t="s">
        <v>1914</v>
      </c>
      <c r="D1508" s="534">
        <v>3.0070000000000001</v>
      </c>
    </row>
    <row r="1509" spans="1:4">
      <c r="A1509" s="54" t="s">
        <v>1915</v>
      </c>
      <c r="B1509" s="54" t="s">
        <v>1915</v>
      </c>
      <c r="C1509" s="54" t="s">
        <v>1916</v>
      </c>
      <c r="D1509" s="534">
        <v>3.5960000000000001</v>
      </c>
    </row>
    <row r="1510" spans="1:4">
      <c r="A1510" s="54" t="s">
        <v>1917</v>
      </c>
      <c r="B1510" s="54" t="s">
        <v>1917</v>
      </c>
      <c r="C1510" s="54" t="s">
        <v>1918</v>
      </c>
      <c r="D1510" s="534">
        <v>5.3869999999999996</v>
      </c>
    </row>
    <row r="1511" spans="1:4">
      <c r="A1511" s="54" t="s">
        <v>1919</v>
      </c>
      <c r="B1511" s="54" t="s">
        <v>1919</v>
      </c>
      <c r="C1511" s="54" t="s">
        <v>1920</v>
      </c>
      <c r="D1511" s="534">
        <v>2.8130000000000002</v>
      </c>
    </row>
    <row r="1512" spans="1:4">
      <c r="A1512" s="54" t="s">
        <v>1921</v>
      </c>
      <c r="B1512" s="54" t="s">
        <v>1921</v>
      </c>
      <c r="C1512" s="54" t="s">
        <v>1922</v>
      </c>
      <c r="D1512" s="534">
        <v>3.0739999999999998</v>
      </c>
    </row>
    <row r="1513" spans="1:4">
      <c r="A1513" s="54" t="s">
        <v>1923</v>
      </c>
      <c r="B1513" s="54" t="s">
        <v>1923</v>
      </c>
      <c r="C1513" s="54" t="s">
        <v>1924</v>
      </c>
      <c r="D1513" s="534">
        <v>3.6629999999999998</v>
      </c>
    </row>
    <row r="1514" spans="1:4">
      <c r="A1514" s="54" t="s">
        <v>1925</v>
      </c>
      <c r="B1514" s="54" t="s">
        <v>1925</v>
      </c>
      <c r="C1514" s="54" t="s">
        <v>1926</v>
      </c>
      <c r="D1514" s="534">
        <v>2.5859999999999999</v>
      </c>
    </row>
    <row r="1515" spans="1:4">
      <c r="A1515" s="54" t="s">
        <v>1927</v>
      </c>
      <c r="B1515" s="54" t="s">
        <v>1927</v>
      </c>
      <c r="C1515" s="54" t="s">
        <v>1928</v>
      </c>
      <c r="D1515" s="534">
        <v>3.0630000000000002</v>
      </c>
    </row>
    <row r="1516" spans="1:4">
      <c r="A1516" s="54" t="s">
        <v>1929</v>
      </c>
      <c r="B1516" s="54" t="s">
        <v>1929</v>
      </c>
      <c r="C1516" s="54" t="s">
        <v>1930</v>
      </c>
      <c r="D1516" s="534">
        <v>4.0730000000000004</v>
      </c>
    </row>
    <row r="1517" spans="1:4">
      <c r="A1517" s="54" t="s">
        <v>1931</v>
      </c>
      <c r="B1517" s="54" t="s">
        <v>1931</v>
      </c>
      <c r="C1517" s="54" t="s">
        <v>1932</v>
      </c>
      <c r="D1517" s="534">
        <v>3.0630000000000002</v>
      </c>
    </row>
    <row r="1518" spans="1:4">
      <c r="A1518" s="54" t="s">
        <v>1933</v>
      </c>
      <c r="B1518" s="54" t="s">
        <v>1933</v>
      </c>
      <c r="C1518" s="54" t="s">
        <v>1934</v>
      </c>
      <c r="D1518" s="534">
        <v>4.0730000000000004</v>
      </c>
    </row>
    <row r="1519" spans="1:4">
      <c r="A1519" s="54" t="s">
        <v>1935</v>
      </c>
      <c r="B1519" s="54" t="s">
        <v>1935</v>
      </c>
      <c r="C1519" s="54" t="s">
        <v>1936</v>
      </c>
      <c r="D1519" s="534">
        <v>2.0430000000000001</v>
      </c>
    </row>
    <row r="1520" spans="1:4">
      <c r="A1520" s="54" t="s">
        <v>1937</v>
      </c>
      <c r="B1520" s="54" t="s">
        <v>1937</v>
      </c>
      <c r="C1520" s="54" t="s">
        <v>1938</v>
      </c>
      <c r="D1520" s="534">
        <v>2.552</v>
      </c>
    </row>
    <row r="1521" spans="1:4">
      <c r="A1521" s="54" t="s">
        <v>1939</v>
      </c>
      <c r="B1521" s="54" t="s">
        <v>1939</v>
      </c>
      <c r="C1521" s="54" t="s">
        <v>1940</v>
      </c>
      <c r="D1521" s="534">
        <v>3.04</v>
      </c>
    </row>
    <row r="1522" spans="1:4">
      <c r="A1522" s="54" t="s">
        <v>1941</v>
      </c>
      <c r="B1522" s="54" t="s">
        <v>1941</v>
      </c>
      <c r="C1522" s="54" t="s">
        <v>1942</v>
      </c>
      <c r="D1522" s="534">
        <v>2.7440000000000002</v>
      </c>
    </row>
    <row r="1523" spans="1:4">
      <c r="A1523" s="54" t="s">
        <v>1943</v>
      </c>
      <c r="B1523" s="54" t="s">
        <v>1943</v>
      </c>
      <c r="C1523" s="54" t="s">
        <v>1944</v>
      </c>
      <c r="D1523" s="534">
        <v>3.0070000000000001</v>
      </c>
    </row>
    <row r="1524" spans="1:4">
      <c r="A1524" s="54" t="s">
        <v>1945</v>
      </c>
      <c r="B1524" s="54" t="s">
        <v>1945</v>
      </c>
      <c r="C1524" s="54" t="s">
        <v>1946</v>
      </c>
      <c r="D1524" s="534">
        <v>3.5960000000000001</v>
      </c>
    </row>
    <row r="1525" spans="1:4">
      <c r="A1525" s="54" t="s">
        <v>1947</v>
      </c>
      <c r="B1525" s="54" t="s">
        <v>1947</v>
      </c>
      <c r="C1525" s="54" t="s">
        <v>1948</v>
      </c>
      <c r="D1525" s="534">
        <v>5.3869999999999996</v>
      </c>
    </row>
    <row r="1526" spans="1:4">
      <c r="A1526" s="54" t="s">
        <v>1949</v>
      </c>
      <c r="B1526" s="54" t="s">
        <v>1949</v>
      </c>
      <c r="C1526" s="54" t="s">
        <v>1950</v>
      </c>
      <c r="D1526" s="534">
        <v>2.8130000000000002</v>
      </c>
    </row>
    <row r="1527" spans="1:4">
      <c r="A1527" s="54" t="s">
        <v>1951</v>
      </c>
      <c r="B1527" s="54" t="s">
        <v>1951</v>
      </c>
      <c r="C1527" s="54" t="s">
        <v>1952</v>
      </c>
      <c r="D1527" s="534">
        <v>3.0739999999999998</v>
      </c>
    </row>
    <row r="1528" spans="1:4">
      <c r="A1528" s="54" t="s">
        <v>1953</v>
      </c>
      <c r="B1528" s="54" t="s">
        <v>1953</v>
      </c>
      <c r="C1528" s="54" t="s">
        <v>1954</v>
      </c>
      <c r="D1528" s="534">
        <v>3.6629999999999998</v>
      </c>
    </row>
    <row r="1529" spans="1:4">
      <c r="A1529" s="54" t="s">
        <v>1955</v>
      </c>
      <c r="B1529" s="54" t="s">
        <v>1955</v>
      </c>
      <c r="C1529" s="54" t="s">
        <v>1956</v>
      </c>
      <c r="D1529" s="534">
        <v>2.5750000000000002</v>
      </c>
    </row>
    <row r="1530" spans="1:4">
      <c r="A1530" s="54" t="s">
        <v>1957</v>
      </c>
      <c r="B1530" s="54" t="s">
        <v>1957</v>
      </c>
      <c r="C1530" s="54" t="s">
        <v>1958</v>
      </c>
      <c r="D1530" s="534">
        <v>3.0630000000000002</v>
      </c>
    </row>
    <row r="1531" spans="1:4">
      <c r="A1531" s="54" t="s">
        <v>1959</v>
      </c>
      <c r="B1531" s="54" t="s">
        <v>1959</v>
      </c>
      <c r="C1531" s="54" t="s">
        <v>1960</v>
      </c>
      <c r="D1531" s="534">
        <v>4.0730000000000004</v>
      </c>
    </row>
    <row r="1532" spans="1:4">
      <c r="A1532" s="54" t="s">
        <v>1961</v>
      </c>
      <c r="B1532" s="54" t="s">
        <v>1961</v>
      </c>
      <c r="C1532" s="54" t="s">
        <v>1962</v>
      </c>
      <c r="D1532" s="534">
        <v>2.9710000000000001</v>
      </c>
    </row>
    <row r="1533" spans="1:4">
      <c r="A1533" s="54" t="s">
        <v>792</v>
      </c>
      <c r="B1533" s="54" t="s">
        <v>792</v>
      </c>
      <c r="C1533" s="54" t="s">
        <v>1963</v>
      </c>
      <c r="D1533" s="534">
        <v>3.097</v>
      </c>
    </row>
    <row r="1534" spans="1:4">
      <c r="A1534" s="54" t="s">
        <v>1964</v>
      </c>
      <c r="B1534" s="54" t="s">
        <v>1964</v>
      </c>
      <c r="C1534" s="54" t="s">
        <v>1965</v>
      </c>
      <c r="D1534" s="534">
        <v>2.9710000000000001</v>
      </c>
    </row>
    <row r="1535" spans="1:4">
      <c r="A1535" s="54" t="s">
        <v>1966</v>
      </c>
      <c r="B1535" s="54" t="s">
        <v>1966</v>
      </c>
      <c r="C1535" s="54" t="s">
        <v>1967</v>
      </c>
      <c r="D1535" s="534">
        <v>14.927</v>
      </c>
    </row>
    <row r="1536" spans="1:4">
      <c r="A1536" s="54" t="s">
        <v>1968</v>
      </c>
      <c r="B1536" s="54" t="s">
        <v>1968</v>
      </c>
      <c r="C1536" s="54" t="s">
        <v>1969</v>
      </c>
      <c r="D1536" s="534">
        <v>16.404</v>
      </c>
    </row>
    <row r="1537" spans="1:4">
      <c r="A1537" s="54" t="s">
        <v>1970</v>
      </c>
      <c r="B1537" s="54" t="s">
        <v>1970</v>
      </c>
      <c r="C1537" s="54" t="s">
        <v>1971</v>
      </c>
      <c r="D1537" s="534">
        <v>19.18</v>
      </c>
    </row>
    <row r="1538" spans="1:4">
      <c r="A1538" s="54" t="s">
        <v>1972</v>
      </c>
      <c r="B1538" s="54" t="s">
        <v>1972</v>
      </c>
      <c r="C1538" s="54" t="s">
        <v>1973</v>
      </c>
      <c r="D1538" s="534">
        <v>15.263</v>
      </c>
    </row>
    <row r="1539" spans="1:4">
      <c r="A1539" s="54" t="s">
        <v>1974</v>
      </c>
      <c r="B1539" s="54" t="s">
        <v>1974</v>
      </c>
      <c r="C1539" s="54" t="s">
        <v>1975</v>
      </c>
      <c r="D1539" s="534">
        <v>16.792000000000002</v>
      </c>
    </row>
    <row r="1540" spans="1:4">
      <c r="A1540" s="54" t="s">
        <v>1976</v>
      </c>
      <c r="B1540" s="54" t="s">
        <v>1976</v>
      </c>
      <c r="C1540" s="54" t="s">
        <v>1977</v>
      </c>
      <c r="D1540" s="534">
        <v>19.25</v>
      </c>
    </row>
    <row r="1541" spans="1:4">
      <c r="A1541" s="54" t="s">
        <v>1978</v>
      </c>
      <c r="B1541" s="54" t="s">
        <v>1978</v>
      </c>
      <c r="C1541" s="54" t="s">
        <v>7379</v>
      </c>
      <c r="D1541" s="534">
        <v>15.2</v>
      </c>
    </row>
    <row r="1542" spans="1:4">
      <c r="A1542" s="54" t="s">
        <v>1979</v>
      </c>
      <c r="B1542" s="54" t="s">
        <v>1979</v>
      </c>
      <c r="C1542" s="54" t="s">
        <v>1980</v>
      </c>
      <c r="D1542" s="534">
        <v>14.555999999999999</v>
      </c>
    </row>
    <row r="1543" spans="1:4">
      <c r="A1543" s="54" t="s">
        <v>1981</v>
      </c>
      <c r="B1543" s="54" t="s">
        <v>1981</v>
      </c>
      <c r="C1543" s="54" t="s">
        <v>4499</v>
      </c>
      <c r="D1543" s="534">
        <v>15.84</v>
      </c>
    </row>
    <row r="1544" spans="1:4">
      <c r="A1544" s="54" t="s">
        <v>1982</v>
      </c>
      <c r="B1544" s="54" t="s">
        <v>1982</v>
      </c>
      <c r="C1544" s="54" t="s">
        <v>1983</v>
      </c>
      <c r="D1544" s="534">
        <v>20.702000000000002</v>
      </c>
    </row>
    <row r="1545" spans="1:4">
      <c r="A1545" s="54" t="s">
        <v>1984</v>
      </c>
      <c r="B1545" s="54" t="s">
        <v>1984</v>
      </c>
      <c r="C1545" s="54" t="s">
        <v>1985</v>
      </c>
      <c r="D1545" s="534">
        <v>20.975000000000001</v>
      </c>
    </row>
    <row r="1546" spans="1:4">
      <c r="A1546" s="54" t="s">
        <v>1986</v>
      </c>
      <c r="B1546" s="54" t="s">
        <v>1986</v>
      </c>
      <c r="C1546" s="54" t="s">
        <v>1987</v>
      </c>
      <c r="D1546" s="534">
        <v>12.026999999999999</v>
      </c>
    </row>
    <row r="1547" spans="1:4">
      <c r="A1547" s="54" t="s">
        <v>1988</v>
      </c>
      <c r="B1547" s="54" t="s">
        <v>1988</v>
      </c>
      <c r="C1547" s="54" t="s">
        <v>4500</v>
      </c>
      <c r="D1547" s="534">
        <v>2.3919999999999999</v>
      </c>
    </row>
    <row r="1548" spans="1:4">
      <c r="A1548" s="54" t="s">
        <v>1989</v>
      </c>
      <c r="B1548" s="54" t="s">
        <v>1989</v>
      </c>
      <c r="C1548" s="54" t="s">
        <v>1990</v>
      </c>
      <c r="D1548" s="534">
        <v>4.9850000000000003</v>
      </c>
    </row>
    <row r="1549" spans="1:4">
      <c r="A1549" s="54" t="s">
        <v>1991</v>
      </c>
      <c r="B1549" s="54" t="s">
        <v>1991</v>
      </c>
      <c r="C1549" s="54" t="s">
        <v>1992</v>
      </c>
      <c r="D1549" s="534">
        <v>6.359</v>
      </c>
    </row>
    <row r="1550" spans="1:4">
      <c r="A1550" s="54" t="s">
        <v>1993</v>
      </c>
      <c r="B1550" s="54" t="s">
        <v>1993</v>
      </c>
      <c r="C1550" s="54" t="s">
        <v>1994</v>
      </c>
      <c r="D1550" s="534">
        <v>9.3650000000000002</v>
      </c>
    </row>
    <row r="1551" spans="1:4">
      <c r="A1551" s="54" t="s">
        <v>1995</v>
      </c>
      <c r="B1551" s="54" t="s">
        <v>1995</v>
      </c>
      <c r="C1551" s="54" t="s">
        <v>1996</v>
      </c>
      <c r="D1551" s="534">
        <v>5.0730000000000004</v>
      </c>
    </row>
    <row r="1552" spans="1:4">
      <c r="A1552" s="54" t="s">
        <v>1997</v>
      </c>
      <c r="B1552" s="54" t="s">
        <v>1997</v>
      </c>
      <c r="C1552" s="54" t="s">
        <v>1998</v>
      </c>
      <c r="D1552" s="534">
        <v>6.4370000000000003</v>
      </c>
    </row>
    <row r="1553" spans="1:4">
      <c r="A1553" s="54" t="s">
        <v>1999</v>
      </c>
      <c r="B1553" s="54" t="s">
        <v>1999</v>
      </c>
      <c r="C1553" s="54" t="s">
        <v>2000</v>
      </c>
      <c r="D1553" s="534">
        <v>9.5429999999999993</v>
      </c>
    </row>
    <row r="1554" spans="1:4">
      <c r="A1554" s="54" t="s">
        <v>2001</v>
      </c>
      <c r="B1554" s="54" t="s">
        <v>2001</v>
      </c>
      <c r="C1554" s="54" t="s">
        <v>2002</v>
      </c>
      <c r="D1554" s="534">
        <v>5.5549999999999997</v>
      </c>
    </row>
    <row r="1555" spans="1:4">
      <c r="A1555" s="54" t="s">
        <v>2003</v>
      </c>
      <c r="B1555" s="54" t="s">
        <v>2003</v>
      </c>
      <c r="C1555" s="54" t="s">
        <v>2004</v>
      </c>
      <c r="D1555" s="534">
        <v>4.66</v>
      </c>
    </row>
    <row r="1556" spans="1:4">
      <c r="A1556" s="54" t="s">
        <v>2005</v>
      </c>
      <c r="B1556" s="54" t="s">
        <v>2005</v>
      </c>
      <c r="C1556" s="54" t="s">
        <v>2006</v>
      </c>
      <c r="D1556" s="534">
        <v>7.55</v>
      </c>
    </row>
    <row r="1557" spans="1:4">
      <c r="A1557" s="54" t="s">
        <v>2007</v>
      </c>
      <c r="B1557" s="54" t="s">
        <v>2007</v>
      </c>
      <c r="C1557" s="54" t="s">
        <v>2008</v>
      </c>
      <c r="D1557" s="534">
        <v>3.3530000000000002</v>
      </c>
    </row>
    <row r="1558" spans="1:4">
      <c r="A1558" s="54" t="s">
        <v>2009</v>
      </c>
      <c r="B1558" s="54" t="s">
        <v>2009</v>
      </c>
      <c r="C1558" s="54" t="s">
        <v>2010</v>
      </c>
      <c r="D1558" s="534">
        <v>4.6399999999999997</v>
      </c>
    </row>
    <row r="1559" spans="1:4">
      <c r="A1559" s="54" t="s">
        <v>2011</v>
      </c>
      <c r="B1559" s="54" t="s">
        <v>2011</v>
      </c>
      <c r="C1559" s="54" t="s">
        <v>2012</v>
      </c>
      <c r="D1559" s="534">
        <v>4.2619999999999996</v>
      </c>
    </row>
    <row r="1560" spans="1:4">
      <c r="A1560" s="54" t="s">
        <v>7380</v>
      </c>
      <c r="B1560" s="54" t="s">
        <v>7380</v>
      </c>
      <c r="C1560" s="54" t="s">
        <v>7381</v>
      </c>
      <c r="D1560" s="534" t="e">
        <v>#N/A</v>
      </c>
    </row>
    <row r="1561" spans="1:4">
      <c r="A1561" s="54" t="s">
        <v>2013</v>
      </c>
      <c r="B1561" s="54" t="s">
        <v>2013</v>
      </c>
      <c r="C1561" s="54" t="s">
        <v>2014</v>
      </c>
      <c r="D1561" s="534">
        <v>7.8120000000000003</v>
      </c>
    </row>
    <row r="1562" spans="1:4">
      <c r="A1562" s="54" t="s">
        <v>2015</v>
      </c>
      <c r="B1562" s="54" t="s">
        <v>2015</v>
      </c>
      <c r="C1562" s="54" t="s">
        <v>2016</v>
      </c>
      <c r="D1562" s="534">
        <v>4.0270000000000001</v>
      </c>
    </row>
    <row r="1563" spans="1:4">
      <c r="A1563" s="54" t="s">
        <v>2017</v>
      </c>
      <c r="B1563" s="54" t="s">
        <v>2017</v>
      </c>
      <c r="C1563" s="54" t="s">
        <v>2018</v>
      </c>
      <c r="D1563" s="534">
        <v>6.0119999999999996</v>
      </c>
    </row>
    <row r="1564" spans="1:4">
      <c r="A1564" s="54" t="s">
        <v>2019</v>
      </c>
      <c r="B1564" s="54" t="s">
        <v>2019</v>
      </c>
      <c r="C1564" s="54" t="s">
        <v>2020</v>
      </c>
      <c r="D1564" s="534">
        <v>2.0630000000000002</v>
      </c>
    </row>
    <row r="1565" spans="1:4">
      <c r="A1565" s="54" t="s">
        <v>2021</v>
      </c>
      <c r="B1565" s="54" t="s">
        <v>2021</v>
      </c>
      <c r="C1565" s="54" t="s">
        <v>2022</v>
      </c>
      <c r="D1565" s="534">
        <v>3.0859999999999999</v>
      </c>
    </row>
    <row r="1566" spans="1:4">
      <c r="A1566" s="54" t="s">
        <v>2023</v>
      </c>
      <c r="B1566" s="54" t="s">
        <v>2023</v>
      </c>
      <c r="C1566" s="54" t="s">
        <v>2024</v>
      </c>
      <c r="D1566" s="534">
        <v>4.1070000000000002</v>
      </c>
    </row>
    <row r="1567" spans="1:4">
      <c r="A1567" s="54" t="s">
        <v>2025</v>
      </c>
      <c r="B1567" s="54" t="s">
        <v>2025</v>
      </c>
      <c r="C1567" s="54" t="s">
        <v>2026</v>
      </c>
      <c r="D1567" s="534">
        <v>6.0910000000000002</v>
      </c>
    </row>
    <row r="1568" spans="1:4">
      <c r="A1568" s="54" t="s">
        <v>4501</v>
      </c>
      <c r="B1568" s="54" t="s">
        <v>4501</v>
      </c>
      <c r="C1568" s="54" t="s">
        <v>4502</v>
      </c>
      <c r="D1568" s="534">
        <v>0.34499999999999997</v>
      </c>
    </row>
    <row r="1569" spans="1:4">
      <c r="A1569" s="54" t="s">
        <v>4503</v>
      </c>
      <c r="B1569" s="54" t="s">
        <v>4503</v>
      </c>
      <c r="C1569" s="54" t="s">
        <v>4504</v>
      </c>
      <c r="D1569" s="534">
        <v>0.34499999999999997</v>
      </c>
    </row>
    <row r="1570" spans="1:4">
      <c r="A1570" s="54" t="s">
        <v>4505</v>
      </c>
      <c r="B1570" s="54" t="s">
        <v>4505</v>
      </c>
      <c r="C1570" s="54" t="s">
        <v>4506</v>
      </c>
      <c r="D1570" s="534">
        <v>0.34499999999999997</v>
      </c>
    </row>
    <row r="1571" spans="1:4">
      <c r="A1571" s="54" t="s">
        <v>4507</v>
      </c>
      <c r="B1571" s="54" t="s">
        <v>4507</v>
      </c>
      <c r="C1571" s="54" t="s">
        <v>4508</v>
      </c>
      <c r="D1571" s="534">
        <v>9.0399999999999991</v>
      </c>
    </row>
    <row r="1572" spans="1:4">
      <c r="A1572" s="54" t="s">
        <v>4509</v>
      </c>
      <c r="B1572" s="54" t="s">
        <v>4509</v>
      </c>
      <c r="C1572" s="54" t="s">
        <v>4510</v>
      </c>
      <c r="D1572" s="534">
        <v>1.26</v>
      </c>
    </row>
    <row r="1573" spans="1:4">
      <c r="A1573" s="54" t="s">
        <v>4511</v>
      </c>
      <c r="B1573" s="54" t="s">
        <v>4511</v>
      </c>
      <c r="C1573" s="54" t="s">
        <v>4512</v>
      </c>
      <c r="D1573" s="534">
        <v>1.48</v>
      </c>
    </row>
    <row r="1574" spans="1:4">
      <c r="A1574" s="54" t="s">
        <v>4513</v>
      </c>
      <c r="B1574" s="54" t="s">
        <v>4513</v>
      </c>
      <c r="C1574" s="54" t="s">
        <v>4514</v>
      </c>
      <c r="D1574" s="534">
        <v>2.12</v>
      </c>
    </row>
    <row r="1575" spans="1:4">
      <c r="A1575" s="54" t="s">
        <v>4515</v>
      </c>
      <c r="B1575" s="54" t="s">
        <v>4515</v>
      </c>
      <c r="C1575" s="54" t="s">
        <v>4516</v>
      </c>
      <c r="D1575" s="534">
        <v>2.86</v>
      </c>
    </row>
    <row r="1576" spans="1:4">
      <c r="A1576" s="54" t="s">
        <v>4517</v>
      </c>
      <c r="B1576" s="54" t="s">
        <v>4517</v>
      </c>
      <c r="C1576" s="54" t="s">
        <v>4518</v>
      </c>
      <c r="D1576" s="534">
        <v>3.23</v>
      </c>
    </row>
    <row r="1577" spans="1:4">
      <c r="A1577" s="54" t="s">
        <v>4519</v>
      </c>
      <c r="B1577" s="54" t="s">
        <v>4519</v>
      </c>
      <c r="C1577" s="54" t="s">
        <v>4520</v>
      </c>
      <c r="D1577" s="534">
        <v>1.72</v>
      </c>
    </row>
    <row r="1578" spans="1:4">
      <c r="A1578" s="54" t="s">
        <v>4521</v>
      </c>
      <c r="B1578" s="54" t="s">
        <v>4521</v>
      </c>
      <c r="C1578" s="54" t="s">
        <v>4522</v>
      </c>
      <c r="D1578" s="534">
        <v>2.0099999999999998</v>
      </c>
    </row>
    <row r="1579" spans="1:4">
      <c r="A1579" s="54" t="s">
        <v>4523</v>
      </c>
      <c r="B1579" s="54" t="s">
        <v>4523</v>
      </c>
      <c r="C1579" s="54" t="s">
        <v>4524</v>
      </c>
      <c r="D1579" s="534">
        <v>2.64</v>
      </c>
    </row>
    <row r="1580" spans="1:4">
      <c r="A1580" s="54" t="s">
        <v>4525</v>
      </c>
      <c r="B1580" s="54" t="s">
        <v>4525</v>
      </c>
      <c r="C1580" s="54" t="s">
        <v>4526</v>
      </c>
      <c r="D1580" s="534">
        <v>2.85</v>
      </c>
    </row>
    <row r="1581" spans="1:4">
      <c r="A1581" s="54" t="s">
        <v>4527</v>
      </c>
      <c r="B1581" s="54" t="s">
        <v>4527</v>
      </c>
      <c r="C1581" s="54" t="s">
        <v>4528</v>
      </c>
      <c r="D1581" s="534">
        <v>3.61</v>
      </c>
    </row>
    <row r="1582" spans="1:4">
      <c r="A1582" s="54" t="s">
        <v>4529</v>
      </c>
      <c r="B1582" s="54" t="s">
        <v>4529</v>
      </c>
      <c r="C1582" s="54" t="s">
        <v>4530</v>
      </c>
      <c r="D1582" s="534">
        <v>3.61</v>
      </c>
    </row>
    <row r="1583" spans="1:4">
      <c r="A1583" s="54" t="s">
        <v>4531</v>
      </c>
      <c r="B1583" s="54" t="s">
        <v>4531</v>
      </c>
      <c r="C1583" s="54" t="s">
        <v>4532</v>
      </c>
      <c r="D1583" s="534">
        <v>6.02</v>
      </c>
    </row>
    <row r="1584" spans="1:4">
      <c r="A1584" s="54" t="s">
        <v>4533</v>
      </c>
      <c r="B1584" s="54" t="s">
        <v>4533</v>
      </c>
      <c r="C1584" s="54" t="s">
        <v>4534</v>
      </c>
      <c r="D1584" s="534">
        <v>7.55</v>
      </c>
    </row>
    <row r="1585" spans="1:4">
      <c r="A1585" s="54" t="s">
        <v>4535</v>
      </c>
      <c r="B1585" s="54" t="s">
        <v>4535</v>
      </c>
      <c r="C1585" s="54" t="s">
        <v>4536</v>
      </c>
      <c r="D1585" s="534">
        <v>1.89</v>
      </c>
    </row>
    <row r="1586" spans="1:4">
      <c r="A1586" s="54" t="s">
        <v>4537</v>
      </c>
      <c r="B1586" s="54" t="s">
        <v>4537</v>
      </c>
      <c r="C1586" s="54" t="s">
        <v>4538</v>
      </c>
      <c r="D1586" s="534">
        <v>2.21</v>
      </c>
    </row>
    <row r="1587" spans="1:4">
      <c r="A1587" s="54" t="s">
        <v>4539</v>
      </c>
      <c r="B1587" s="54" t="s">
        <v>4539</v>
      </c>
      <c r="C1587" s="54" t="s">
        <v>4540</v>
      </c>
      <c r="D1587" s="534">
        <v>2.9</v>
      </c>
    </row>
    <row r="1588" spans="1:4">
      <c r="A1588" s="54" t="s">
        <v>4541</v>
      </c>
      <c r="B1588" s="54" t="s">
        <v>4541</v>
      </c>
      <c r="C1588" s="54" t="s">
        <v>4542</v>
      </c>
      <c r="D1588" s="534">
        <v>3.97</v>
      </c>
    </row>
    <row r="1589" spans="1:4">
      <c r="A1589" s="54" t="s">
        <v>4543</v>
      </c>
      <c r="B1589" s="54" t="s">
        <v>4543</v>
      </c>
      <c r="C1589" s="54" t="s">
        <v>4544</v>
      </c>
      <c r="D1589" s="534">
        <v>17.48</v>
      </c>
    </row>
    <row r="1590" spans="1:4">
      <c r="A1590" s="54" t="s">
        <v>4545</v>
      </c>
      <c r="B1590" s="54" t="s">
        <v>4545</v>
      </c>
      <c r="C1590" s="54" t="s">
        <v>4546</v>
      </c>
      <c r="D1590" s="534">
        <v>17.48</v>
      </c>
    </row>
    <row r="1591" spans="1:4">
      <c r="A1591" s="54" t="s">
        <v>4547</v>
      </c>
      <c r="B1591" s="54" t="s">
        <v>4547</v>
      </c>
      <c r="C1591" s="54" t="s">
        <v>4548</v>
      </c>
      <c r="D1591" s="534">
        <v>19.940000000000001</v>
      </c>
    </row>
    <row r="1592" spans="1:4">
      <c r="A1592" s="54" t="s">
        <v>4549</v>
      </c>
      <c r="B1592" s="54" t="s">
        <v>4549</v>
      </c>
      <c r="C1592" s="54" t="s">
        <v>4550</v>
      </c>
      <c r="D1592" s="534">
        <v>18.989999999999998</v>
      </c>
    </row>
    <row r="1593" spans="1:4">
      <c r="A1593" s="54" t="s">
        <v>4551</v>
      </c>
      <c r="B1593" s="54" t="s">
        <v>4551</v>
      </c>
      <c r="C1593" s="54" t="s">
        <v>4552</v>
      </c>
      <c r="D1593" s="534">
        <v>3.3250000000000002</v>
      </c>
    </row>
    <row r="1594" spans="1:4">
      <c r="A1594" s="54" t="s">
        <v>4553</v>
      </c>
      <c r="B1594" s="54" t="s">
        <v>4553</v>
      </c>
      <c r="C1594" s="54" t="s">
        <v>4554</v>
      </c>
      <c r="D1594" s="534">
        <v>2.7010000000000001</v>
      </c>
    </row>
    <row r="1595" spans="1:4">
      <c r="A1595" s="54" t="s">
        <v>4555</v>
      </c>
      <c r="B1595" s="54" t="s">
        <v>4555</v>
      </c>
      <c r="C1595" s="54" t="s">
        <v>4556</v>
      </c>
      <c r="D1595" s="534">
        <v>2.7850000000000001</v>
      </c>
    </row>
    <row r="1596" spans="1:4">
      <c r="A1596" s="54" t="s">
        <v>4557</v>
      </c>
      <c r="B1596" s="54" t="s">
        <v>4557</v>
      </c>
      <c r="C1596" s="54" t="s">
        <v>4558</v>
      </c>
      <c r="D1596" s="534">
        <v>5.569</v>
      </c>
    </row>
    <row r="1597" spans="1:4">
      <c r="A1597" s="54" t="s">
        <v>4559</v>
      </c>
      <c r="B1597" s="54" t="s">
        <v>4559</v>
      </c>
      <c r="C1597" s="54" t="s">
        <v>4560</v>
      </c>
      <c r="D1597" s="534">
        <v>5.1849999999999996</v>
      </c>
    </row>
    <row r="1598" spans="1:4">
      <c r="A1598" s="54" t="s">
        <v>4561</v>
      </c>
      <c r="B1598" s="54" t="s">
        <v>4561</v>
      </c>
      <c r="C1598" s="54" t="s">
        <v>7382</v>
      </c>
      <c r="D1598" s="534">
        <v>10.51</v>
      </c>
    </row>
    <row r="1599" spans="1:4">
      <c r="A1599" s="54" t="s">
        <v>4562</v>
      </c>
      <c r="B1599" s="54" t="s">
        <v>4562</v>
      </c>
      <c r="C1599" s="54" t="s">
        <v>4563</v>
      </c>
      <c r="D1599" s="534">
        <v>5.0979999999999999</v>
      </c>
    </row>
    <row r="1600" spans="1:4">
      <c r="A1600" s="54" t="s">
        <v>4564</v>
      </c>
      <c r="B1600" s="54" t="s">
        <v>4564</v>
      </c>
      <c r="C1600" s="54" t="s">
        <v>4565</v>
      </c>
      <c r="D1600" s="534">
        <v>3.58</v>
      </c>
    </row>
    <row r="1601" spans="1:4">
      <c r="A1601" s="54" t="s">
        <v>4566</v>
      </c>
      <c r="B1601" s="54" t="s">
        <v>4566</v>
      </c>
      <c r="C1601" s="54" t="s">
        <v>4567</v>
      </c>
      <c r="D1601" s="534">
        <v>3.91</v>
      </c>
    </row>
    <row r="1602" spans="1:4">
      <c r="A1602" s="54" t="s">
        <v>7383</v>
      </c>
      <c r="B1602" s="54" t="s">
        <v>7383</v>
      </c>
      <c r="C1602" s="54" t="s">
        <v>7384</v>
      </c>
      <c r="D1602" s="534">
        <v>4.1100000000000003</v>
      </c>
    </row>
    <row r="1603" spans="1:4">
      <c r="A1603" s="54" t="s">
        <v>4568</v>
      </c>
      <c r="B1603" s="54" t="s">
        <v>4568</v>
      </c>
      <c r="C1603" s="54" t="s">
        <v>4569</v>
      </c>
      <c r="D1603" s="534">
        <v>3.18</v>
      </c>
    </row>
    <row r="1604" spans="1:4">
      <c r="A1604" s="54" t="s">
        <v>4570</v>
      </c>
      <c r="B1604" s="54" t="s">
        <v>4570</v>
      </c>
      <c r="C1604" s="54" t="s">
        <v>4571</v>
      </c>
      <c r="D1604" s="534">
        <v>4.63</v>
      </c>
    </row>
    <row r="1605" spans="1:4">
      <c r="A1605" s="54" t="s">
        <v>4572</v>
      </c>
      <c r="B1605" s="54" t="s">
        <v>4572</v>
      </c>
      <c r="C1605" s="54" t="s">
        <v>4573</v>
      </c>
      <c r="D1605" s="534">
        <v>2.33</v>
      </c>
    </row>
    <row r="1606" spans="1:4">
      <c r="A1606" s="54" t="s">
        <v>4574</v>
      </c>
      <c r="B1606" s="54" t="s">
        <v>4574</v>
      </c>
      <c r="C1606" s="54" t="s">
        <v>4575</v>
      </c>
      <c r="D1606" s="534">
        <v>3.04</v>
      </c>
    </row>
    <row r="1607" spans="1:4">
      <c r="A1607" s="54" t="s">
        <v>4576</v>
      </c>
      <c r="B1607" s="54" t="s">
        <v>4576</v>
      </c>
      <c r="C1607" s="54" t="s">
        <v>4577</v>
      </c>
      <c r="D1607" s="534">
        <v>3.37</v>
      </c>
    </row>
    <row r="1608" spans="1:4">
      <c r="A1608" s="54" t="s">
        <v>4578</v>
      </c>
      <c r="B1608" s="54" t="s">
        <v>4578</v>
      </c>
      <c r="C1608" s="54" t="s">
        <v>7385</v>
      </c>
      <c r="D1608" s="534">
        <v>3.7</v>
      </c>
    </row>
    <row r="1609" spans="1:4">
      <c r="A1609" s="54" t="s">
        <v>4579</v>
      </c>
      <c r="B1609" s="54" t="s">
        <v>4579</v>
      </c>
      <c r="C1609" s="54" t="s">
        <v>7386</v>
      </c>
      <c r="D1609" s="534">
        <v>2.66</v>
      </c>
    </row>
    <row r="1610" spans="1:4">
      <c r="A1610" s="54" t="s">
        <v>4580</v>
      </c>
      <c r="B1610" s="54" t="s">
        <v>4580</v>
      </c>
      <c r="C1610" s="54" t="s">
        <v>7387</v>
      </c>
      <c r="D1610" s="534">
        <v>3.49</v>
      </c>
    </row>
    <row r="1611" spans="1:4">
      <c r="A1611" s="54" t="s">
        <v>4581</v>
      </c>
      <c r="B1611" s="54" t="s">
        <v>4581</v>
      </c>
      <c r="C1611" s="54" t="s">
        <v>4582</v>
      </c>
      <c r="D1611" s="534">
        <v>6.23</v>
      </c>
    </row>
    <row r="1612" spans="1:4">
      <c r="A1612" s="54" t="s">
        <v>4583</v>
      </c>
      <c r="B1612" s="54" t="s">
        <v>4583</v>
      </c>
      <c r="C1612" s="54" t="s">
        <v>4584</v>
      </c>
      <c r="D1612" s="534">
        <v>3.39</v>
      </c>
    </row>
    <row r="1613" spans="1:4">
      <c r="A1613" s="54" t="s">
        <v>4585</v>
      </c>
      <c r="B1613" s="54" t="s">
        <v>4585</v>
      </c>
      <c r="C1613" s="54" t="s">
        <v>4586</v>
      </c>
      <c r="D1613" s="534">
        <v>15.25</v>
      </c>
    </row>
    <row r="1614" spans="1:4">
      <c r="A1614" s="54" t="s">
        <v>4587</v>
      </c>
      <c r="B1614" s="54" t="s">
        <v>4587</v>
      </c>
      <c r="C1614" s="54" t="s">
        <v>4588</v>
      </c>
      <c r="D1614" s="534">
        <v>20.381</v>
      </c>
    </row>
    <row r="1615" spans="1:4">
      <c r="A1615" s="54" t="s">
        <v>4589</v>
      </c>
      <c r="B1615" s="54" t="s">
        <v>4589</v>
      </c>
      <c r="C1615" s="54" t="s">
        <v>4590</v>
      </c>
      <c r="D1615" s="534">
        <v>11.71</v>
      </c>
    </row>
    <row r="1616" spans="1:4">
      <c r="A1616" s="54" t="s">
        <v>4591</v>
      </c>
      <c r="B1616" s="54" t="s">
        <v>4591</v>
      </c>
      <c r="C1616" s="54" t="s">
        <v>4592</v>
      </c>
      <c r="D1616" s="534">
        <v>6.06</v>
      </c>
    </row>
    <row r="1617" spans="1:4">
      <c r="A1617" s="54" t="s">
        <v>4593</v>
      </c>
      <c r="B1617" s="54" t="s">
        <v>4593</v>
      </c>
      <c r="C1617" s="54" t="s">
        <v>4594</v>
      </c>
      <c r="D1617" s="534">
        <v>2.17</v>
      </c>
    </row>
    <row r="1618" spans="1:4">
      <c r="A1618" s="54" t="s">
        <v>4595</v>
      </c>
      <c r="B1618" s="54" t="s">
        <v>4595</v>
      </c>
      <c r="C1618" s="54" t="s">
        <v>4596</v>
      </c>
      <c r="D1618" s="534">
        <v>2.52</v>
      </c>
    </row>
    <row r="1619" spans="1:4">
      <c r="A1619" s="54" t="s">
        <v>4597</v>
      </c>
      <c r="B1619" s="54" t="s">
        <v>4597</v>
      </c>
      <c r="C1619" s="54" t="s">
        <v>4598</v>
      </c>
      <c r="D1619" s="534">
        <v>0.70699999999999996</v>
      </c>
    </row>
    <row r="1620" spans="1:4">
      <c r="A1620" s="54" t="s">
        <v>4599</v>
      </c>
      <c r="B1620" s="54" t="s">
        <v>4599</v>
      </c>
      <c r="C1620" s="54" t="s">
        <v>4600</v>
      </c>
      <c r="D1620" s="534">
        <v>1.18</v>
      </c>
    </row>
    <row r="1621" spans="1:4">
      <c r="A1621" s="54" t="s">
        <v>4601</v>
      </c>
      <c r="B1621" s="54" t="s">
        <v>4601</v>
      </c>
      <c r="C1621" s="54" t="s">
        <v>4602</v>
      </c>
      <c r="D1621" s="534">
        <v>1.2250000000000001</v>
      </c>
    </row>
    <row r="1622" spans="1:4">
      <c r="A1622" s="54" t="s">
        <v>4603</v>
      </c>
      <c r="B1622" s="54" t="s">
        <v>4603</v>
      </c>
      <c r="C1622" s="54" t="s">
        <v>4604</v>
      </c>
      <c r="D1622" s="534">
        <v>5.9</v>
      </c>
    </row>
    <row r="1623" spans="1:4">
      <c r="A1623" s="54" t="s">
        <v>4605</v>
      </c>
      <c r="B1623" s="54" t="s">
        <v>4605</v>
      </c>
      <c r="C1623" s="54" t="s">
        <v>4606</v>
      </c>
      <c r="D1623" s="534">
        <v>5.9</v>
      </c>
    </row>
    <row r="1624" spans="1:4">
      <c r="A1624" s="54" t="s">
        <v>4607</v>
      </c>
      <c r="B1624" s="54" t="s">
        <v>4607</v>
      </c>
      <c r="C1624" s="54" t="s">
        <v>4608</v>
      </c>
      <c r="D1624" s="534">
        <v>5.9</v>
      </c>
    </row>
    <row r="1625" spans="1:4">
      <c r="A1625" s="54" t="s">
        <v>4609</v>
      </c>
      <c r="B1625" s="54" t="s">
        <v>4609</v>
      </c>
      <c r="C1625" s="54" t="s">
        <v>4610</v>
      </c>
      <c r="D1625" s="534">
        <v>6.22</v>
      </c>
    </row>
    <row r="1626" spans="1:4">
      <c r="A1626" s="54" t="s">
        <v>4611</v>
      </c>
      <c r="B1626" s="54" t="s">
        <v>4611</v>
      </c>
      <c r="C1626" s="54" t="s">
        <v>4612</v>
      </c>
      <c r="D1626" s="534">
        <v>6.22</v>
      </c>
    </row>
    <row r="1627" spans="1:4">
      <c r="A1627" s="54" t="s">
        <v>4613</v>
      </c>
      <c r="B1627" s="54" t="s">
        <v>4613</v>
      </c>
      <c r="C1627" s="54" t="s">
        <v>4614</v>
      </c>
      <c r="D1627" s="534">
        <v>6.22</v>
      </c>
    </row>
    <row r="1628" spans="1:4">
      <c r="A1628" s="54" t="s">
        <v>4615</v>
      </c>
      <c r="B1628" s="54" t="s">
        <v>4615</v>
      </c>
      <c r="C1628" s="54" t="s">
        <v>4616</v>
      </c>
      <c r="D1628" s="534" t="e">
        <v>#N/A</v>
      </c>
    </row>
    <row r="1629" spans="1:4">
      <c r="A1629" s="54" t="s">
        <v>4617</v>
      </c>
      <c r="B1629" s="54" t="s">
        <v>4617</v>
      </c>
      <c r="C1629" s="54" t="s">
        <v>4618</v>
      </c>
      <c r="D1629" s="534">
        <v>2.82</v>
      </c>
    </row>
    <row r="1630" spans="1:4">
      <c r="A1630" s="54" t="s">
        <v>4619</v>
      </c>
      <c r="B1630" s="54" t="s">
        <v>4619</v>
      </c>
      <c r="C1630" s="54" t="s">
        <v>4620</v>
      </c>
      <c r="D1630" s="534">
        <v>2.88</v>
      </c>
    </row>
    <row r="1631" spans="1:4">
      <c r="A1631" s="54" t="s">
        <v>4621</v>
      </c>
      <c r="B1631" s="54" t="s">
        <v>4621</v>
      </c>
      <c r="C1631" s="54" t="s">
        <v>4622</v>
      </c>
      <c r="D1631" s="534">
        <v>4.8449999999999998</v>
      </c>
    </row>
    <row r="1632" spans="1:4">
      <c r="A1632" s="54" t="s">
        <v>4623</v>
      </c>
      <c r="B1632" s="54" t="s">
        <v>4623</v>
      </c>
      <c r="C1632" s="54" t="s">
        <v>4624</v>
      </c>
      <c r="D1632" s="534">
        <v>5.08</v>
      </c>
    </row>
    <row r="1633" spans="1:4">
      <c r="A1633" s="54" t="s">
        <v>4625</v>
      </c>
      <c r="B1633" s="54" t="s">
        <v>4625</v>
      </c>
      <c r="C1633" s="54" t="s">
        <v>4626</v>
      </c>
      <c r="D1633" s="534">
        <v>7.18</v>
      </c>
    </row>
    <row r="1634" spans="1:4">
      <c r="A1634" s="54" t="s">
        <v>4627</v>
      </c>
      <c r="B1634" s="54" t="s">
        <v>4627</v>
      </c>
      <c r="C1634" s="54" t="s">
        <v>4628</v>
      </c>
      <c r="D1634" s="534">
        <v>6.19</v>
      </c>
    </row>
    <row r="1635" spans="1:4">
      <c r="A1635" s="54" t="s">
        <v>4629</v>
      </c>
      <c r="B1635" s="54" t="s">
        <v>4629</v>
      </c>
      <c r="C1635" s="54" t="s">
        <v>4630</v>
      </c>
      <c r="D1635" s="534">
        <v>6.37</v>
      </c>
    </row>
    <row r="1636" spans="1:4">
      <c r="A1636" s="54" t="s">
        <v>4631</v>
      </c>
      <c r="B1636" s="54" t="s">
        <v>4631</v>
      </c>
      <c r="C1636" s="54" t="s">
        <v>4632</v>
      </c>
      <c r="D1636" s="534">
        <v>6.75</v>
      </c>
    </row>
    <row r="1637" spans="1:4">
      <c r="A1637" s="54" t="s">
        <v>4633</v>
      </c>
      <c r="B1637" s="54" t="s">
        <v>4633</v>
      </c>
      <c r="C1637" s="54" t="s">
        <v>4634</v>
      </c>
      <c r="D1637" s="534">
        <v>6.9969999999999999</v>
      </c>
    </row>
    <row r="1638" spans="1:4">
      <c r="A1638" s="54" t="s">
        <v>4635</v>
      </c>
      <c r="B1638" s="54" t="s">
        <v>4635</v>
      </c>
      <c r="C1638" s="54" t="s">
        <v>4636</v>
      </c>
      <c r="D1638" s="534">
        <v>6.35</v>
      </c>
    </row>
    <row r="1639" spans="1:4">
      <c r="A1639" s="54" t="s">
        <v>4637</v>
      </c>
      <c r="B1639" s="54" t="s">
        <v>4637</v>
      </c>
      <c r="C1639" s="54" t="s">
        <v>4638</v>
      </c>
      <c r="D1639" s="534">
        <v>6.98</v>
      </c>
    </row>
    <row r="1640" spans="1:4">
      <c r="A1640" s="54" t="s">
        <v>4639</v>
      </c>
      <c r="B1640" s="54" t="s">
        <v>4639</v>
      </c>
      <c r="C1640" s="54" t="s">
        <v>4640</v>
      </c>
      <c r="D1640" s="534" t="e">
        <v>#N/A</v>
      </c>
    </row>
    <row r="1641" spans="1:4">
      <c r="A1641" s="54" t="s">
        <v>4641</v>
      </c>
      <c r="B1641" s="54" t="s">
        <v>4641</v>
      </c>
      <c r="C1641" s="54" t="s">
        <v>4642</v>
      </c>
      <c r="D1641" s="534">
        <v>1.86</v>
      </c>
    </row>
    <row r="1642" spans="1:4">
      <c r="A1642" s="54" t="s">
        <v>4643</v>
      </c>
      <c r="B1642" s="54" t="s">
        <v>4643</v>
      </c>
      <c r="C1642" s="54" t="s">
        <v>4644</v>
      </c>
      <c r="D1642" s="534">
        <v>2.33</v>
      </c>
    </row>
    <row r="1643" spans="1:4">
      <c r="A1643" s="54" t="s">
        <v>4645</v>
      </c>
      <c r="B1643" s="54" t="s">
        <v>4645</v>
      </c>
      <c r="C1643" s="54" t="s">
        <v>4646</v>
      </c>
      <c r="D1643" s="534">
        <v>2.82</v>
      </c>
    </row>
    <row r="1644" spans="1:4">
      <c r="A1644" s="54" t="s">
        <v>4647</v>
      </c>
      <c r="B1644" s="54" t="s">
        <v>4647</v>
      </c>
      <c r="C1644" s="54" t="s">
        <v>4648</v>
      </c>
      <c r="D1644" s="534">
        <v>3.456</v>
      </c>
    </row>
    <row r="1645" spans="1:4">
      <c r="A1645" s="54" t="s">
        <v>4649</v>
      </c>
      <c r="B1645" s="54" t="s">
        <v>4649</v>
      </c>
      <c r="C1645" s="54" t="s">
        <v>4650</v>
      </c>
      <c r="D1645" s="534">
        <v>4.4800000000000004</v>
      </c>
    </row>
    <row r="1646" spans="1:4">
      <c r="A1646" s="54" t="s">
        <v>7388</v>
      </c>
      <c r="B1646" s="54" t="s">
        <v>7388</v>
      </c>
      <c r="C1646" s="54" t="s">
        <v>7389</v>
      </c>
      <c r="D1646" s="534">
        <v>3.7</v>
      </c>
    </row>
    <row r="1647" spans="1:4">
      <c r="A1647" s="54" t="s">
        <v>4651</v>
      </c>
      <c r="B1647" s="54" t="s">
        <v>4651</v>
      </c>
      <c r="C1647" s="54" t="s">
        <v>4652</v>
      </c>
      <c r="D1647" s="534">
        <v>5.32</v>
      </c>
    </row>
    <row r="1648" spans="1:4">
      <c r="A1648" s="54" t="s">
        <v>4653</v>
      </c>
      <c r="B1648" s="54" t="s">
        <v>4653</v>
      </c>
      <c r="C1648" s="54" t="s">
        <v>4654</v>
      </c>
      <c r="D1648" s="534">
        <v>5.95</v>
      </c>
    </row>
    <row r="1649" spans="1:4">
      <c r="A1649" s="54" t="s">
        <v>4655</v>
      </c>
      <c r="B1649" s="54" t="s">
        <v>4655</v>
      </c>
      <c r="C1649" s="54" t="s">
        <v>4656</v>
      </c>
      <c r="D1649" s="534">
        <v>6.72</v>
      </c>
    </row>
    <row r="1650" spans="1:4">
      <c r="A1650" s="54" t="s">
        <v>7390</v>
      </c>
      <c r="B1650" s="54" t="s">
        <v>7390</v>
      </c>
      <c r="C1650" s="54" t="s">
        <v>7391</v>
      </c>
      <c r="D1650" s="534">
        <v>3.24</v>
      </c>
    </row>
    <row r="1651" spans="1:4">
      <c r="A1651" s="54" t="s">
        <v>4657</v>
      </c>
      <c r="B1651" s="54" t="s">
        <v>4657</v>
      </c>
      <c r="C1651" s="54" t="s">
        <v>4658</v>
      </c>
      <c r="D1651" s="534">
        <v>4.32</v>
      </c>
    </row>
    <row r="1652" spans="1:4">
      <c r="A1652" s="54" t="s">
        <v>4659</v>
      </c>
      <c r="B1652" s="54" t="s">
        <v>4659</v>
      </c>
      <c r="C1652" s="54" t="s">
        <v>4660</v>
      </c>
      <c r="D1652" s="534">
        <v>5.39</v>
      </c>
    </row>
    <row r="1653" spans="1:4">
      <c r="A1653" s="54" t="s">
        <v>4661</v>
      </c>
      <c r="B1653" s="54" t="s">
        <v>4661</v>
      </c>
      <c r="C1653" s="54" t="s">
        <v>4662</v>
      </c>
      <c r="D1653" s="534">
        <v>5.92</v>
      </c>
    </row>
    <row r="1654" spans="1:4">
      <c r="A1654" s="54" t="s">
        <v>4663</v>
      </c>
      <c r="B1654" s="54" t="s">
        <v>4663</v>
      </c>
      <c r="C1654" s="54" t="s">
        <v>4664</v>
      </c>
      <c r="D1654" s="534">
        <v>3.42</v>
      </c>
    </row>
    <row r="1655" spans="1:4">
      <c r="A1655" s="54" t="s">
        <v>4665</v>
      </c>
      <c r="B1655" s="54" t="s">
        <v>4665</v>
      </c>
      <c r="C1655" s="54" t="s">
        <v>4666</v>
      </c>
      <c r="D1655" s="534">
        <v>6.72</v>
      </c>
    </row>
    <row r="1656" spans="1:4">
      <c r="A1656" s="54" t="s">
        <v>4667</v>
      </c>
      <c r="B1656" s="54" t="s">
        <v>4667</v>
      </c>
      <c r="C1656" s="54" t="s">
        <v>4668</v>
      </c>
      <c r="D1656" s="534">
        <v>8.74</v>
      </c>
    </row>
    <row r="1657" spans="1:4">
      <c r="A1657" s="54" t="s">
        <v>4669</v>
      </c>
      <c r="B1657" s="54" t="s">
        <v>4669</v>
      </c>
      <c r="C1657" s="54" t="s">
        <v>4670</v>
      </c>
      <c r="D1657" s="534">
        <v>9.39</v>
      </c>
    </row>
    <row r="1658" spans="1:4">
      <c r="A1658" s="54" t="s">
        <v>4671</v>
      </c>
      <c r="B1658" s="54" t="s">
        <v>4671</v>
      </c>
      <c r="C1658" s="54" t="s">
        <v>4672</v>
      </c>
      <c r="D1658" s="534">
        <v>10.220000000000001</v>
      </c>
    </row>
    <row r="1659" spans="1:4">
      <c r="A1659" s="54" t="s">
        <v>4673</v>
      </c>
      <c r="B1659" s="54" t="s">
        <v>4673</v>
      </c>
      <c r="C1659" s="54" t="s">
        <v>4674</v>
      </c>
      <c r="D1659" s="534">
        <v>11.38</v>
      </c>
    </row>
    <row r="1660" spans="1:4">
      <c r="A1660" s="54" t="s">
        <v>4675</v>
      </c>
      <c r="B1660" s="54" t="s">
        <v>4675</v>
      </c>
      <c r="C1660" s="54" t="s">
        <v>4676</v>
      </c>
      <c r="D1660" s="534">
        <v>7.15</v>
      </c>
    </row>
    <row r="1661" spans="1:4">
      <c r="A1661" s="54" t="s">
        <v>4677</v>
      </c>
      <c r="B1661" s="54" t="s">
        <v>4677</v>
      </c>
      <c r="C1661" s="54" t="s">
        <v>4678</v>
      </c>
      <c r="D1661" s="534">
        <v>9.66</v>
      </c>
    </row>
    <row r="1662" spans="1:4">
      <c r="A1662" s="54" t="s">
        <v>4679</v>
      </c>
      <c r="B1662" s="54" t="s">
        <v>4679</v>
      </c>
      <c r="C1662" s="54" t="s">
        <v>4680</v>
      </c>
      <c r="D1662" s="534">
        <v>4.53</v>
      </c>
    </row>
    <row r="1663" spans="1:4">
      <c r="A1663" s="54" t="s">
        <v>4682</v>
      </c>
      <c r="B1663" s="54" t="s">
        <v>4682</v>
      </c>
      <c r="C1663" s="54" t="s">
        <v>4681</v>
      </c>
      <c r="D1663" s="534">
        <v>6.09</v>
      </c>
    </row>
    <row r="1664" spans="1:4">
      <c r="A1664" s="54" t="s">
        <v>4683</v>
      </c>
      <c r="B1664" s="54" t="s">
        <v>4683</v>
      </c>
      <c r="C1664" s="54" t="s">
        <v>7392</v>
      </c>
      <c r="D1664" s="534">
        <v>8.3800000000000008</v>
      </c>
    </row>
    <row r="1665" spans="1:4">
      <c r="A1665" s="54" t="s">
        <v>4684</v>
      </c>
      <c r="B1665" s="54" t="s">
        <v>4684</v>
      </c>
      <c r="C1665" s="54" t="s">
        <v>4685</v>
      </c>
      <c r="D1665" s="534">
        <v>5.65</v>
      </c>
    </row>
    <row r="1666" spans="1:4">
      <c r="A1666" s="54" t="s">
        <v>4686</v>
      </c>
      <c r="B1666" s="54" t="s">
        <v>4686</v>
      </c>
      <c r="C1666" s="54" t="s">
        <v>4687</v>
      </c>
      <c r="D1666" s="534">
        <v>0.69</v>
      </c>
    </row>
    <row r="1667" spans="1:4">
      <c r="A1667" s="54" t="s">
        <v>4688</v>
      </c>
      <c r="B1667" s="54" t="s">
        <v>4688</v>
      </c>
      <c r="C1667" s="54" t="s">
        <v>4689</v>
      </c>
      <c r="D1667" s="534">
        <v>15.8</v>
      </c>
    </row>
    <row r="1668" spans="1:4">
      <c r="A1668" s="54" t="s">
        <v>4690</v>
      </c>
      <c r="B1668" s="54" t="s">
        <v>4690</v>
      </c>
      <c r="C1668" s="54" t="s">
        <v>4691</v>
      </c>
      <c r="D1668" s="534">
        <v>4.38</v>
      </c>
    </row>
    <row r="1669" spans="1:4">
      <c r="A1669" s="54" t="s">
        <v>4692</v>
      </c>
      <c r="B1669" s="54" t="s">
        <v>4692</v>
      </c>
      <c r="C1669" s="54" t="s">
        <v>4693</v>
      </c>
      <c r="D1669" s="534">
        <v>2.7</v>
      </c>
    </row>
    <row r="1670" spans="1:4">
      <c r="A1670" s="54" t="s">
        <v>4694</v>
      </c>
      <c r="B1670" s="54" t="s">
        <v>4694</v>
      </c>
      <c r="C1670" s="54" t="s">
        <v>4695</v>
      </c>
      <c r="D1670" s="534">
        <v>2.0499999999999998</v>
      </c>
    </row>
    <row r="1671" spans="1:4">
      <c r="A1671" s="54" t="s">
        <v>4696</v>
      </c>
      <c r="B1671" s="54" t="s">
        <v>4696</v>
      </c>
      <c r="C1671" s="54" t="s">
        <v>4697</v>
      </c>
      <c r="D1671" s="534">
        <v>1.21</v>
      </c>
    </row>
    <row r="1672" spans="1:4">
      <c r="A1672" s="54" t="s">
        <v>4698</v>
      </c>
      <c r="B1672" s="54" t="s">
        <v>4698</v>
      </c>
      <c r="C1672" s="54" t="s">
        <v>4699</v>
      </c>
      <c r="D1672" s="534">
        <v>1.88</v>
      </c>
    </row>
    <row r="1673" spans="1:4">
      <c r="A1673" s="54" t="s">
        <v>4700</v>
      </c>
      <c r="B1673" s="54" t="s">
        <v>4700</v>
      </c>
      <c r="C1673" s="54" t="s">
        <v>4701</v>
      </c>
      <c r="D1673" s="534">
        <v>1.73</v>
      </c>
    </row>
    <row r="1674" spans="1:4">
      <c r="A1674" s="54" t="s">
        <v>4702</v>
      </c>
      <c r="B1674" s="54" t="s">
        <v>4702</v>
      </c>
      <c r="C1674" s="54" t="s">
        <v>4703</v>
      </c>
      <c r="D1674" s="534">
        <v>1.85</v>
      </c>
    </row>
    <row r="1675" spans="1:4">
      <c r="A1675" s="54" t="s">
        <v>4704</v>
      </c>
      <c r="B1675" s="54" t="s">
        <v>4704</v>
      </c>
      <c r="C1675" s="54" t="s">
        <v>7393</v>
      </c>
      <c r="D1675" s="534">
        <v>1.89</v>
      </c>
    </row>
    <row r="1676" spans="1:4">
      <c r="A1676" s="54" t="s">
        <v>4705</v>
      </c>
      <c r="B1676" s="54" t="s">
        <v>4705</v>
      </c>
      <c r="C1676" s="54" t="s">
        <v>7394</v>
      </c>
      <c r="D1676" s="534">
        <v>2.0299999999999998</v>
      </c>
    </row>
    <row r="1677" spans="1:4">
      <c r="A1677" s="54" t="s">
        <v>4706</v>
      </c>
      <c r="B1677" s="54" t="s">
        <v>4706</v>
      </c>
      <c r="C1677" s="54" t="s">
        <v>4707</v>
      </c>
      <c r="D1677" s="534">
        <v>2.12</v>
      </c>
    </row>
    <row r="1678" spans="1:4">
      <c r="A1678" s="54" t="s">
        <v>4708</v>
      </c>
      <c r="B1678" s="54" t="s">
        <v>4708</v>
      </c>
      <c r="C1678" s="54" t="s">
        <v>4709</v>
      </c>
      <c r="D1678" s="534">
        <v>1.1100000000000001</v>
      </c>
    </row>
    <row r="1679" spans="1:4">
      <c r="A1679" s="54" t="s">
        <v>4710</v>
      </c>
      <c r="B1679" s="54" t="s">
        <v>4710</v>
      </c>
      <c r="C1679" s="54" t="s">
        <v>4711</v>
      </c>
      <c r="D1679" s="534">
        <v>1.1100000000000001</v>
      </c>
    </row>
    <row r="1680" spans="1:4">
      <c r="A1680" s="54" t="s">
        <v>7395</v>
      </c>
      <c r="B1680" s="54" t="s">
        <v>7395</v>
      </c>
      <c r="C1680" s="54" t="s">
        <v>7396</v>
      </c>
      <c r="D1680" s="534">
        <v>1.1100000000000001</v>
      </c>
    </row>
    <row r="1681" spans="1:4">
      <c r="A1681" s="54" t="s">
        <v>4712</v>
      </c>
      <c r="B1681" s="54" t="s">
        <v>4712</v>
      </c>
      <c r="C1681" s="54" t="s">
        <v>4713</v>
      </c>
      <c r="D1681" s="534">
        <v>1.1466000000000001</v>
      </c>
    </row>
    <row r="1682" spans="1:4">
      <c r="A1682" s="54" t="s">
        <v>4714</v>
      </c>
      <c r="B1682" s="54" t="s">
        <v>4714</v>
      </c>
      <c r="C1682" s="54" t="s">
        <v>4715</v>
      </c>
      <c r="D1682" s="534">
        <v>1.1697000000000002</v>
      </c>
    </row>
    <row r="1683" spans="1:4">
      <c r="A1683" s="54" t="s">
        <v>4716</v>
      </c>
      <c r="B1683" s="54" t="s">
        <v>4716</v>
      </c>
      <c r="C1683" s="54" t="s">
        <v>4717</v>
      </c>
      <c r="D1683" s="534">
        <v>1.2159</v>
      </c>
    </row>
    <row r="1684" spans="1:4">
      <c r="A1684" s="54" t="s">
        <v>4718</v>
      </c>
      <c r="B1684" s="54" t="s">
        <v>4718</v>
      </c>
      <c r="C1684" s="54" t="s">
        <v>4719</v>
      </c>
      <c r="D1684" s="534">
        <v>1.2946500000000001</v>
      </c>
    </row>
    <row r="1685" spans="1:4">
      <c r="A1685" s="54" t="s">
        <v>4720</v>
      </c>
      <c r="B1685" s="54" t="s">
        <v>4720</v>
      </c>
      <c r="C1685" s="54" t="s">
        <v>4721</v>
      </c>
      <c r="D1685" s="534">
        <v>1.0899000000000001</v>
      </c>
    </row>
    <row r="1686" spans="1:4">
      <c r="A1686" s="54" t="s">
        <v>4722</v>
      </c>
      <c r="B1686" s="54" t="s">
        <v>4722</v>
      </c>
      <c r="C1686" s="54" t="s">
        <v>4723</v>
      </c>
      <c r="D1686" s="534">
        <v>1.15815</v>
      </c>
    </row>
    <row r="1687" spans="1:4">
      <c r="A1687" s="54" t="s">
        <v>4724</v>
      </c>
      <c r="B1687" s="54" t="s">
        <v>4724</v>
      </c>
      <c r="C1687" s="54" t="s">
        <v>4725</v>
      </c>
      <c r="D1687" s="534">
        <v>1.15815</v>
      </c>
    </row>
    <row r="1688" spans="1:4">
      <c r="A1688" s="54" t="s">
        <v>4726</v>
      </c>
      <c r="B1688" s="54" t="s">
        <v>4726</v>
      </c>
      <c r="C1688" s="54" t="s">
        <v>4727</v>
      </c>
      <c r="D1688" s="534">
        <v>1.15815</v>
      </c>
    </row>
    <row r="1689" spans="1:4">
      <c r="A1689" s="54" t="s">
        <v>4728</v>
      </c>
      <c r="B1689" s="54" t="s">
        <v>4728</v>
      </c>
      <c r="C1689" s="54" t="s">
        <v>4729</v>
      </c>
      <c r="D1689" s="534">
        <v>1.3965000000000001</v>
      </c>
    </row>
    <row r="1690" spans="1:4">
      <c r="A1690" s="54" t="s">
        <v>4730</v>
      </c>
      <c r="B1690" s="54" t="s">
        <v>4730</v>
      </c>
      <c r="C1690" s="54" t="s">
        <v>4731</v>
      </c>
      <c r="D1690" s="534">
        <v>2.2144500000000003</v>
      </c>
    </row>
    <row r="1691" spans="1:4">
      <c r="A1691" s="54" t="s">
        <v>4732</v>
      </c>
      <c r="B1691" s="54" t="s">
        <v>4732</v>
      </c>
      <c r="C1691" s="54" t="s">
        <v>4733</v>
      </c>
      <c r="D1691" s="534">
        <v>0.99960000000000004</v>
      </c>
    </row>
    <row r="1692" spans="1:4">
      <c r="A1692" s="54" t="s">
        <v>4734</v>
      </c>
      <c r="B1692" s="54" t="s">
        <v>4734</v>
      </c>
      <c r="C1692" s="54" t="s">
        <v>4735</v>
      </c>
      <c r="D1692" s="534">
        <v>0.99960000000000004</v>
      </c>
    </row>
    <row r="1693" spans="1:4">
      <c r="A1693" s="54" t="s">
        <v>4736</v>
      </c>
      <c r="B1693" s="54" t="s">
        <v>4736</v>
      </c>
      <c r="C1693" s="54" t="s">
        <v>4737</v>
      </c>
      <c r="D1693" s="534">
        <v>0.99960000000000004</v>
      </c>
    </row>
    <row r="1694" spans="1:4">
      <c r="A1694" s="54" t="s">
        <v>4738</v>
      </c>
      <c r="B1694" s="54" t="s">
        <v>4738</v>
      </c>
      <c r="C1694" s="54" t="s">
        <v>4739</v>
      </c>
      <c r="D1694" s="534">
        <v>0.99960000000000004</v>
      </c>
    </row>
    <row r="1695" spans="1:4">
      <c r="A1695" s="54" t="s">
        <v>4740</v>
      </c>
      <c r="B1695" s="54" t="s">
        <v>4740</v>
      </c>
      <c r="C1695" s="54" t="s">
        <v>4741</v>
      </c>
      <c r="D1695" s="534">
        <v>1.0563</v>
      </c>
    </row>
    <row r="1696" spans="1:4">
      <c r="A1696" s="54" t="s">
        <v>4742</v>
      </c>
      <c r="B1696" s="54" t="s">
        <v>4742</v>
      </c>
      <c r="C1696" s="54" t="s">
        <v>4743</v>
      </c>
      <c r="D1696" s="534">
        <v>1.0563</v>
      </c>
    </row>
    <row r="1697" spans="1:4">
      <c r="A1697" s="54" t="s">
        <v>4744</v>
      </c>
      <c r="B1697" s="54" t="s">
        <v>4744</v>
      </c>
      <c r="C1697" s="54" t="s">
        <v>4745</v>
      </c>
      <c r="D1697" s="534">
        <v>1.0899000000000001</v>
      </c>
    </row>
    <row r="1698" spans="1:4">
      <c r="A1698" s="54" t="s">
        <v>4746</v>
      </c>
      <c r="B1698" s="54" t="s">
        <v>4746</v>
      </c>
      <c r="C1698" s="54" t="s">
        <v>4747</v>
      </c>
      <c r="D1698" s="534">
        <v>1.4867999999999999</v>
      </c>
    </row>
    <row r="1699" spans="1:4">
      <c r="A1699" s="54" t="s">
        <v>4748</v>
      </c>
      <c r="B1699" s="54" t="s">
        <v>4748</v>
      </c>
      <c r="C1699" s="54" t="s">
        <v>4749</v>
      </c>
      <c r="D1699" s="534">
        <v>1.71465</v>
      </c>
    </row>
    <row r="1700" spans="1:4">
      <c r="A1700" s="54" t="s">
        <v>4751</v>
      </c>
      <c r="B1700" s="54" t="s">
        <v>4751</v>
      </c>
      <c r="C1700" s="54" t="s">
        <v>4752</v>
      </c>
      <c r="D1700" s="534">
        <v>2.94</v>
      </c>
    </row>
    <row r="1701" spans="1:4">
      <c r="A1701" s="54" t="s">
        <v>4753</v>
      </c>
      <c r="B1701" s="54" t="s">
        <v>4753</v>
      </c>
      <c r="C1701" s="54" t="s">
        <v>4754</v>
      </c>
      <c r="D1701" s="534">
        <v>2.7258</v>
      </c>
    </row>
    <row r="1702" spans="1:4">
      <c r="A1702" s="54" t="s">
        <v>4755</v>
      </c>
      <c r="B1702" s="54" t="s">
        <v>4755</v>
      </c>
      <c r="C1702" s="54" t="s">
        <v>4756</v>
      </c>
      <c r="D1702" s="534">
        <v>2.97</v>
      </c>
    </row>
    <row r="1703" spans="1:4">
      <c r="A1703" s="54" t="s">
        <v>4757</v>
      </c>
      <c r="B1703" s="54" t="s">
        <v>4757</v>
      </c>
      <c r="C1703" s="54" t="s">
        <v>4758</v>
      </c>
      <c r="D1703" s="534">
        <v>2.96</v>
      </c>
    </row>
    <row r="1704" spans="1:4">
      <c r="A1704" s="54" t="s">
        <v>4760</v>
      </c>
      <c r="B1704" s="54" t="s">
        <v>4760</v>
      </c>
      <c r="C1704" s="54" t="s">
        <v>4761</v>
      </c>
      <c r="D1704" s="534">
        <v>1.2159</v>
      </c>
    </row>
    <row r="1705" spans="1:4">
      <c r="A1705" s="54" t="s">
        <v>4762</v>
      </c>
      <c r="B1705" s="54" t="s">
        <v>4762</v>
      </c>
      <c r="C1705" s="54" t="s">
        <v>4763</v>
      </c>
      <c r="D1705" s="534">
        <v>1.2159</v>
      </c>
    </row>
    <row r="1706" spans="1:4">
      <c r="A1706" s="54" t="s">
        <v>4764</v>
      </c>
      <c r="B1706" s="54" t="s">
        <v>4764</v>
      </c>
      <c r="C1706" s="54" t="s">
        <v>4765</v>
      </c>
      <c r="D1706" s="534">
        <v>2.02</v>
      </c>
    </row>
    <row r="1707" spans="1:4">
      <c r="A1707" s="54" t="s">
        <v>4766</v>
      </c>
      <c r="B1707" s="54" t="s">
        <v>4766</v>
      </c>
      <c r="C1707" s="54" t="s">
        <v>4767</v>
      </c>
      <c r="D1707" s="534">
        <v>2.1472500000000001</v>
      </c>
    </row>
    <row r="1708" spans="1:4">
      <c r="A1708" s="54" t="s">
        <v>4768</v>
      </c>
      <c r="B1708" s="54" t="s">
        <v>4768</v>
      </c>
      <c r="C1708" s="54" t="s">
        <v>4769</v>
      </c>
      <c r="D1708" s="534">
        <v>3.38</v>
      </c>
    </row>
    <row r="1709" spans="1:4">
      <c r="A1709" s="54" t="s">
        <v>4770</v>
      </c>
      <c r="B1709" s="54" t="s">
        <v>4770</v>
      </c>
      <c r="C1709" s="54" t="s">
        <v>4771</v>
      </c>
      <c r="D1709" s="534">
        <v>3.5668500000000001</v>
      </c>
    </row>
    <row r="1710" spans="1:4">
      <c r="A1710" s="54" t="s">
        <v>4772</v>
      </c>
      <c r="B1710" s="54" t="s">
        <v>4772</v>
      </c>
      <c r="C1710" s="54" t="s">
        <v>4773</v>
      </c>
      <c r="D1710" s="534">
        <v>4.1338499999999998</v>
      </c>
    </row>
    <row r="1711" spans="1:4">
      <c r="A1711" s="54" t="s">
        <v>4774</v>
      </c>
      <c r="B1711" s="54" t="s">
        <v>4774</v>
      </c>
      <c r="C1711" s="54" t="s">
        <v>4775</v>
      </c>
      <c r="D1711" s="534">
        <v>3.8503500000000002</v>
      </c>
    </row>
    <row r="1712" spans="1:4">
      <c r="A1712" s="54" t="s">
        <v>4776</v>
      </c>
      <c r="B1712" s="54" t="s">
        <v>4776</v>
      </c>
      <c r="C1712" s="54" t="s">
        <v>4777</v>
      </c>
      <c r="D1712" s="534">
        <v>4.5317999999999996</v>
      </c>
    </row>
    <row r="1713" spans="1:4">
      <c r="A1713" s="54" t="s">
        <v>4778</v>
      </c>
      <c r="B1713" s="54" t="s">
        <v>4778</v>
      </c>
      <c r="C1713" s="54" t="s">
        <v>4779</v>
      </c>
      <c r="D1713" s="534">
        <v>3.37365</v>
      </c>
    </row>
    <row r="1714" spans="1:4">
      <c r="A1714" s="54" t="s">
        <v>4780</v>
      </c>
      <c r="B1714" s="54" t="s">
        <v>4780</v>
      </c>
      <c r="C1714" s="54" t="s">
        <v>4781</v>
      </c>
      <c r="D1714" s="534">
        <v>1.3167</v>
      </c>
    </row>
    <row r="1715" spans="1:4">
      <c r="A1715" s="54" t="s">
        <v>4782</v>
      </c>
      <c r="B1715" s="54" t="s">
        <v>4782</v>
      </c>
      <c r="C1715" s="54" t="s">
        <v>4783</v>
      </c>
      <c r="D1715" s="534">
        <v>1.3734000000000002</v>
      </c>
    </row>
    <row r="1716" spans="1:4">
      <c r="A1716" s="54" t="s">
        <v>4784</v>
      </c>
      <c r="B1716" s="54" t="s">
        <v>4784</v>
      </c>
      <c r="C1716" s="54" t="s">
        <v>4785</v>
      </c>
      <c r="D1716" s="534">
        <v>1.4196000000000002</v>
      </c>
    </row>
    <row r="1717" spans="1:4">
      <c r="A1717" s="54" t="s">
        <v>4786</v>
      </c>
      <c r="B1717" s="54" t="s">
        <v>4786</v>
      </c>
      <c r="C1717" s="54" t="s">
        <v>4787</v>
      </c>
      <c r="D1717" s="534">
        <v>1.5225</v>
      </c>
    </row>
    <row r="1718" spans="1:4">
      <c r="A1718" s="54" t="s">
        <v>4788</v>
      </c>
      <c r="B1718" s="54" t="s">
        <v>4788</v>
      </c>
      <c r="C1718" s="54" t="s">
        <v>4789</v>
      </c>
      <c r="D1718" s="534">
        <v>3.1017000000000001</v>
      </c>
    </row>
    <row r="1719" spans="1:4">
      <c r="A1719" s="54" t="s">
        <v>4790</v>
      </c>
      <c r="B1719" s="54" t="s">
        <v>4790</v>
      </c>
      <c r="C1719" s="54" t="s">
        <v>4791</v>
      </c>
      <c r="D1719" s="534">
        <v>3.3957000000000002</v>
      </c>
    </row>
    <row r="1720" spans="1:4">
      <c r="A1720" s="54" t="s">
        <v>4792</v>
      </c>
      <c r="B1720" s="54" t="s">
        <v>4792</v>
      </c>
      <c r="C1720" s="54" t="s">
        <v>4793</v>
      </c>
      <c r="D1720" s="534">
        <v>1.3524</v>
      </c>
    </row>
    <row r="1721" spans="1:4">
      <c r="A1721" s="54" t="s">
        <v>4794</v>
      </c>
      <c r="B1721" s="54" t="s">
        <v>4794</v>
      </c>
      <c r="C1721" s="54" t="s">
        <v>4795</v>
      </c>
      <c r="D1721" s="534">
        <v>4.5538499999999997</v>
      </c>
    </row>
    <row r="1722" spans="1:4">
      <c r="A1722" s="54" t="s">
        <v>4796</v>
      </c>
      <c r="B1722" s="54" t="s">
        <v>4796</v>
      </c>
      <c r="C1722" s="54" t="s">
        <v>4797</v>
      </c>
      <c r="D1722" s="534">
        <v>4.6010999999999997</v>
      </c>
    </row>
    <row r="1723" spans="1:4">
      <c r="A1723" s="54" t="s">
        <v>4798</v>
      </c>
      <c r="B1723" s="54" t="s">
        <v>4798</v>
      </c>
      <c r="C1723" s="54" t="s">
        <v>4799</v>
      </c>
      <c r="D1723" s="534">
        <v>3.1143000000000005</v>
      </c>
    </row>
    <row r="1724" spans="1:4">
      <c r="A1724" s="54" t="s">
        <v>4800</v>
      </c>
      <c r="B1724" s="54" t="s">
        <v>4800</v>
      </c>
      <c r="C1724" s="54" t="s">
        <v>4801</v>
      </c>
      <c r="D1724" s="534">
        <v>3.2760000000000002</v>
      </c>
    </row>
    <row r="1725" spans="1:4">
      <c r="A1725" s="54" t="s">
        <v>4802</v>
      </c>
      <c r="B1725" s="54" t="s">
        <v>4802</v>
      </c>
      <c r="C1725" s="54" t="s">
        <v>7397</v>
      </c>
      <c r="D1725" s="534">
        <v>2.7069000000000001</v>
      </c>
    </row>
    <row r="1726" spans="1:4">
      <c r="A1726" s="54" t="s">
        <v>4803</v>
      </c>
      <c r="B1726" s="54" t="s">
        <v>4803</v>
      </c>
      <c r="C1726" s="54" t="s">
        <v>4804</v>
      </c>
      <c r="D1726" s="534">
        <v>2.8224000000000005</v>
      </c>
    </row>
    <row r="1727" spans="1:4">
      <c r="A1727" s="54" t="s">
        <v>4805</v>
      </c>
      <c r="B1727" s="54" t="s">
        <v>4805</v>
      </c>
      <c r="C1727" s="54" t="s">
        <v>4806</v>
      </c>
      <c r="D1727" s="534">
        <v>5.5419</v>
      </c>
    </row>
    <row r="1728" spans="1:4">
      <c r="A1728" s="54" t="s">
        <v>4807</v>
      </c>
      <c r="B1728" s="54" t="s">
        <v>4807</v>
      </c>
      <c r="C1728" s="54" t="s">
        <v>4808</v>
      </c>
      <c r="D1728" s="534">
        <v>1.15815</v>
      </c>
    </row>
    <row r="1729" spans="1:4">
      <c r="A1729" s="54" t="s">
        <v>4809</v>
      </c>
      <c r="B1729" s="54" t="s">
        <v>4809</v>
      </c>
      <c r="C1729" s="54" t="s">
        <v>7398</v>
      </c>
      <c r="D1729" s="534">
        <v>1.7031000000000003</v>
      </c>
    </row>
    <row r="1730" spans="1:4">
      <c r="A1730" s="54" t="s">
        <v>4810</v>
      </c>
      <c r="B1730" s="54" t="s">
        <v>4810</v>
      </c>
      <c r="C1730" s="54" t="s">
        <v>7399</v>
      </c>
      <c r="D1730" s="534">
        <v>1.7031000000000003</v>
      </c>
    </row>
    <row r="1731" spans="1:4">
      <c r="A1731" s="54" t="s">
        <v>4811</v>
      </c>
      <c r="B1731" s="54" t="s">
        <v>4811</v>
      </c>
      <c r="C1731" s="54" t="s">
        <v>4812</v>
      </c>
      <c r="D1731" s="534">
        <v>3.3610500000000001</v>
      </c>
    </row>
    <row r="1732" spans="1:4">
      <c r="A1732" s="54" t="s">
        <v>4813</v>
      </c>
      <c r="B1732" s="54" t="s">
        <v>4813</v>
      </c>
      <c r="C1732" s="54" t="s">
        <v>4814</v>
      </c>
      <c r="D1732" s="534">
        <v>3.5206500000000003</v>
      </c>
    </row>
    <row r="1733" spans="1:4">
      <c r="A1733" s="54" t="s">
        <v>4816</v>
      </c>
      <c r="B1733" s="54" t="s">
        <v>4816</v>
      </c>
      <c r="C1733" s="54" t="s">
        <v>4817</v>
      </c>
      <c r="D1733" s="534">
        <v>3.9742500000000005</v>
      </c>
    </row>
    <row r="1734" spans="1:4">
      <c r="A1734" s="54" t="s">
        <v>4818</v>
      </c>
      <c r="B1734" s="54" t="s">
        <v>4818</v>
      </c>
      <c r="C1734" s="54" t="s">
        <v>7400</v>
      </c>
      <c r="D1734" s="534">
        <v>3.5311500000000002</v>
      </c>
    </row>
    <row r="1735" spans="1:4">
      <c r="A1735" s="54" t="s">
        <v>7401</v>
      </c>
      <c r="B1735" s="54" t="s">
        <v>7401</v>
      </c>
      <c r="C1735" s="54" t="s">
        <v>7402</v>
      </c>
      <c r="D1735" s="534">
        <v>4.0204500000000003</v>
      </c>
    </row>
    <row r="1736" spans="1:4">
      <c r="A1736" s="54" t="s">
        <v>7403</v>
      </c>
      <c r="B1736" s="54" t="s">
        <v>7403</v>
      </c>
      <c r="C1736" s="54" t="s">
        <v>7404</v>
      </c>
      <c r="D1736" s="534">
        <v>4.0781999999999998</v>
      </c>
    </row>
    <row r="1737" spans="1:4">
      <c r="A1737" s="54" t="s">
        <v>4820</v>
      </c>
      <c r="B1737" s="54" t="s">
        <v>4820</v>
      </c>
      <c r="C1737" s="54" t="s">
        <v>4821</v>
      </c>
      <c r="D1737" s="534">
        <v>3.4408500000000002</v>
      </c>
    </row>
    <row r="1738" spans="1:4">
      <c r="A1738" s="54" t="s">
        <v>4822</v>
      </c>
      <c r="B1738" s="54" t="s">
        <v>4822</v>
      </c>
      <c r="C1738" s="54" t="s">
        <v>4823</v>
      </c>
      <c r="D1738" s="534">
        <v>3.7821000000000002</v>
      </c>
    </row>
    <row r="1739" spans="1:4">
      <c r="A1739" s="54" t="s">
        <v>4824</v>
      </c>
      <c r="B1739" s="54" t="s">
        <v>4824</v>
      </c>
      <c r="C1739" s="54" t="s">
        <v>4825</v>
      </c>
      <c r="D1739" s="534">
        <v>3.6340499999999998</v>
      </c>
    </row>
    <row r="1740" spans="1:4">
      <c r="A1740" s="54" t="s">
        <v>4826</v>
      </c>
      <c r="B1740" s="54" t="s">
        <v>4826</v>
      </c>
      <c r="C1740" s="54" t="s">
        <v>4827</v>
      </c>
      <c r="D1740" s="534">
        <v>4.0089000000000006</v>
      </c>
    </row>
    <row r="1741" spans="1:4">
      <c r="A1741" s="54" t="s">
        <v>7405</v>
      </c>
      <c r="B1741" s="54" t="s">
        <v>7405</v>
      </c>
      <c r="C1741" s="54" t="s">
        <v>7406</v>
      </c>
      <c r="D1741" s="534">
        <v>3.8955000000000002</v>
      </c>
    </row>
    <row r="1742" spans="1:4">
      <c r="A1742" s="54" t="s">
        <v>7407</v>
      </c>
      <c r="B1742" s="54" t="s">
        <v>7407</v>
      </c>
      <c r="C1742" s="54" t="s">
        <v>7408</v>
      </c>
      <c r="D1742" s="534">
        <v>4.1338499999999998</v>
      </c>
    </row>
    <row r="1743" spans="1:4">
      <c r="A1743" s="54" t="s">
        <v>4828</v>
      </c>
      <c r="B1743" s="54" t="s">
        <v>4828</v>
      </c>
      <c r="C1743" s="54" t="s">
        <v>4829</v>
      </c>
      <c r="D1743" s="534">
        <v>3.0891000000000002</v>
      </c>
    </row>
    <row r="1744" spans="1:4">
      <c r="A1744" s="54" t="s">
        <v>4830</v>
      </c>
      <c r="B1744" s="54" t="s">
        <v>4830</v>
      </c>
      <c r="C1744" s="54" t="s">
        <v>4831</v>
      </c>
      <c r="D1744" s="534">
        <v>3.2256</v>
      </c>
    </row>
    <row r="1745" spans="1:4">
      <c r="A1745" s="54" t="s">
        <v>4832</v>
      </c>
      <c r="B1745" s="54" t="s">
        <v>4832</v>
      </c>
      <c r="C1745" s="54" t="s">
        <v>4833</v>
      </c>
      <c r="D1745" s="534">
        <v>3.4870500000000004</v>
      </c>
    </row>
    <row r="1746" spans="1:4">
      <c r="A1746" s="54" t="s">
        <v>4834</v>
      </c>
      <c r="B1746" s="54" t="s">
        <v>4834</v>
      </c>
      <c r="C1746" s="54" t="s">
        <v>4835</v>
      </c>
      <c r="D1746" s="534">
        <v>1.0794000000000001</v>
      </c>
    </row>
    <row r="1747" spans="1:4">
      <c r="A1747" s="54" t="s">
        <v>4836</v>
      </c>
      <c r="B1747" s="54" t="s">
        <v>4836</v>
      </c>
      <c r="C1747" s="54" t="s">
        <v>4837</v>
      </c>
      <c r="D1747" s="534">
        <v>0.98804999999999998</v>
      </c>
    </row>
    <row r="1748" spans="1:4">
      <c r="A1748" s="54" t="s">
        <v>4839</v>
      </c>
      <c r="B1748" s="54" t="s">
        <v>4839</v>
      </c>
      <c r="C1748" s="54" t="s">
        <v>4840</v>
      </c>
      <c r="D1748" s="534">
        <v>2.0107500000000003</v>
      </c>
    </row>
    <row r="1749" spans="1:4">
      <c r="A1749" s="54" t="s">
        <v>4841</v>
      </c>
      <c r="B1749" s="54" t="s">
        <v>4841</v>
      </c>
      <c r="C1749" s="54" t="s">
        <v>4842</v>
      </c>
      <c r="D1749" s="534">
        <v>2.0107500000000003</v>
      </c>
    </row>
    <row r="1750" spans="1:4">
      <c r="A1750" s="54" t="s">
        <v>7409</v>
      </c>
      <c r="B1750" s="54" t="s">
        <v>7409</v>
      </c>
      <c r="C1750" s="54" t="s">
        <v>7410</v>
      </c>
      <c r="D1750" s="534">
        <v>2.0107500000000003</v>
      </c>
    </row>
    <row r="1751" spans="1:4">
      <c r="A1751" s="54" t="s">
        <v>4847</v>
      </c>
      <c r="B1751" s="54" t="s">
        <v>4847</v>
      </c>
      <c r="C1751" s="54" t="s">
        <v>4848</v>
      </c>
      <c r="D1751" s="534">
        <v>2.7142500000000003</v>
      </c>
    </row>
    <row r="1752" spans="1:4">
      <c r="A1752" s="54" t="s">
        <v>4849</v>
      </c>
      <c r="B1752" s="54" t="s">
        <v>4849</v>
      </c>
      <c r="C1752" s="54" t="s">
        <v>4850</v>
      </c>
      <c r="D1752" s="534">
        <v>3.3610500000000001</v>
      </c>
    </row>
    <row r="1753" spans="1:4">
      <c r="A1753" s="54" t="s">
        <v>7411</v>
      </c>
      <c r="B1753" s="54" t="s">
        <v>7411</v>
      </c>
      <c r="C1753" s="54" t="s">
        <v>7412</v>
      </c>
      <c r="D1753" s="534">
        <v>2.3509500000000001</v>
      </c>
    </row>
    <row r="1754" spans="1:4">
      <c r="A1754" s="54" t="s">
        <v>4855</v>
      </c>
      <c r="B1754" s="54" t="s">
        <v>4855</v>
      </c>
      <c r="C1754" s="54" t="s">
        <v>4856</v>
      </c>
      <c r="D1754" s="534">
        <v>7.9390499999999999</v>
      </c>
    </row>
    <row r="1755" spans="1:4">
      <c r="A1755" s="54" t="s">
        <v>4857</v>
      </c>
      <c r="B1755" s="54" t="s">
        <v>4857</v>
      </c>
      <c r="C1755" s="54" t="s">
        <v>4858</v>
      </c>
      <c r="D1755" s="534">
        <v>0.96495000000000009</v>
      </c>
    </row>
    <row r="1756" spans="1:4">
      <c r="A1756" s="54" t="s">
        <v>7413</v>
      </c>
      <c r="B1756" s="54" t="s">
        <v>7413</v>
      </c>
      <c r="C1756" s="54" t="s">
        <v>7414</v>
      </c>
      <c r="D1756" s="534">
        <v>0.85155000000000014</v>
      </c>
    </row>
    <row r="1757" spans="1:4">
      <c r="A1757" s="54" t="s">
        <v>7415</v>
      </c>
      <c r="B1757" s="54" t="s">
        <v>7415</v>
      </c>
      <c r="C1757" s="54" t="s">
        <v>7416</v>
      </c>
      <c r="D1757" s="534">
        <v>1.2778500000000002</v>
      </c>
    </row>
    <row r="1758" spans="1:4">
      <c r="A1758" s="54" t="s">
        <v>7417</v>
      </c>
      <c r="B1758" s="54" t="s">
        <v>7417</v>
      </c>
      <c r="C1758" s="54" t="s">
        <v>7418</v>
      </c>
      <c r="D1758" s="534">
        <v>1.2778500000000002</v>
      </c>
    </row>
    <row r="1759" spans="1:4">
      <c r="A1759" s="54" t="s">
        <v>4859</v>
      </c>
      <c r="B1759" s="54" t="s">
        <v>4859</v>
      </c>
      <c r="C1759" s="54" t="s">
        <v>4860</v>
      </c>
      <c r="D1759" s="534">
        <v>2.42</v>
      </c>
    </row>
    <row r="1760" spans="1:4">
      <c r="A1760" s="54" t="s">
        <v>4861</v>
      </c>
      <c r="B1760" s="54" t="s">
        <v>4861</v>
      </c>
      <c r="C1760" s="54" t="s">
        <v>4862</v>
      </c>
      <c r="D1760" s="534">
        <v>1.03</v>
      </c>
    </row>
    <row r="1761" spans="1:4">
      <c r="A1761" s="54" t="s">
        <v>4863</v>
      </c>
      <c r="B1761" s="54" t="s">
        <v>4863</v>
      </c>
      <c r="C1761" s="54" t="s">
        <v>4864</v>
      </c>
      <c r="D1761" s="534">
        <v>1.03</v>
      </c>
    </row>
    <row r="1762" spans="1:4">
      <c r="A1762" s="54" t="s">
        <v>4865</v>
      </c>
      <c r="B1762" s="54" t="s">
        <v>4865</v>
      </c>
      <c r="C1762" s="54" t="s">
        <v>4866</v>
      </c>
      <c r="D1762" s="534">
        <v>2.5790000000000002</v>
      </c>
    </row>
    <row r="1763" spans="1:4">
      <c r="A1763" s="54" t="s">
        <v>4867</v>
      </c>
      <c r="B1763" s="54" t="s">
        <v>4867</v>
      </c>
      <c r="C1763" s="54" t="s">
        <v>4868</v>
      </c>
      <c r="D1763" s="534">
        <v>1.022</v>
      </c>
    </row>
    <row r="1764" spans="1:4">
      <c r="A1764" s="54" t="s">
        <v>4869</v>
      </c>
      <c r="B1764" s="54" t="s">
        <v>4869</v>
      </c>
      <c r="C1764" s="54" t="s">
        <v>4870</v>
      </c>
      <c r="D1764" s="534">
        <v>0.95199999999999996</v>
      </c>
    </row>
    <row r="1765" spans="1:4">
      <c r="A1765" s="54" t="s">
        <v>4871</v>
      </c>
      <c r="B1765" s="54" t="s">
        <v>4871</v>
      </c>
      <c r="C1765" s="54" t="s">
        <v>4872</v>
      </c>
      <c r="D1765" s="534">
        <v>0.85199999999999998</v>
      </c>
    </row>
    <row r="1766" spans="1:4">
      <c r="A1766" s="54" t="s">
        <v>4873</v>
      </c>
      <c r="B1766" s="54" t="s">
        <v>4873</v>
      </c>
      <c r="C1766" s="54" t="s">
        <v>4874</v>
      </c>
      <c r="D1766" s="534">
        <v>0.98199999999999998</v>
      </c>
    </row>
    <row r="1767" spans="1:4">
      <c r="A1767" s="54" t="s">
        <v>4875</v>
      </c>
      <c r="B1767" s="54" t="s">
        <v>4875</v>
      </c>
      <c r="C1767" s="54" t="s">
        <v>4876</v>
      </c>
      <c r="D1767" s="534">
        <v>1.1319999999999999</v>
      </c>
    </row>
    <row r="1768" spans="1:4">
      <c r="A1768" s="54" t="s">
        <v>4877</v>
      </c>
      <c r="B1768" s="54" t="s">
        <v>4877</v>
      </c>
      <c r="C1768" s="54" t="s">
        <v>4878</v>
      </c>
      <c r="D1768" s="534">
        <v>0.75</v>
      </c>
    </row>
    <row r="1769" spans="1:4">
      <c r="A1769" s="54" t="s">
        <v>4879</v>
      </c>
      <c r="B1769" s="54" t="s">
        <v>4879</v>
      </c>
      <c r="C1769" s="54" t="s">
        <v>4880</v>
      </c>
      <c r="D1769" s="534">
        <v>0.9</v>
      </c>
    </row>
    <row r="1770" spans="1:4">
      <c r="A1770" s="54" t="s">
        <v>4881</v>
      </c>
      <c r="B1770" s="54" t="s">
        <v>4881</v>
      </c>
      <c r="C1770" s="54" t="s">
        <v>4882</v>
      </c>
      <c r="D1770" s="534">
        <v>1.05</v>
      </c>
    </row>
    <row r="1771" spans="1:4">
      <c r="A1771" s="54" t="s">
        <v>4883</v>
      </c>
      <c r="B1771" s="54" t="s">
        <v>4883</v>
      </c>
      <c r="C1771" s="54" t="s">
        <v>4884</v>
      </c>
      <c r="D1771" s="534">
        <v>0.85</v>
      </c>
    </row>
    <row r="1772" spans="1:4">
      <c r="A1772" s="54" t="s">
        <v>4885</v>
      </c>
      <c r="B1772" s="54" t="s">
        <v>4885</v>
      </c>
      <c r="C1772" s="54" t="s">
        <v>4886</v>
      </c>
      <c r="D1772" s="534">
        <v>0.86</v>
      </c>
    </row>
    <row r="1773" spans="1:4">
      <c r="A1773" s="54" t="s">
        <v>4887</v>
      </c>
      <c r="B1773" s="54" t="s">
        <v>4887</v>
      </c>
      <c r="C1773" s="54" t="s">
        <v>4888</v>
      </c>
      <c r="D1773" s="534">
        <v>1.05</v>
      </c>
    </row>
    <row r="1774" spans="1:4">
      <c r="A1774" s="54" t="s">
        <v>4889</v>
      </c>
      <c r="B1774" s="54" t="s">
        <v>4889</v>
      </c>
      <c r="C1774" s="54" t="s">
        <v>4890</v>
      </c>
      <c r="D1774" s="534">
        <v>1.17</v>
      </c>
    </row>
    <row r="1775" spans="1:4">
      <c r="A1775" s="54" t="s">
        <v>4891</v>
      </c>
      <c r="B1775" s="54" t="s">
        <v>4891</v>
      </c>
      <c r="C1775" s="54" t="s">
        <v>4892</v>
      </c>
      <c r="D1775" s="534">
        <v>2.19</v>
      </c>
    </row>
    <row r="1776" spans="1:4">
      <c r="A1776" s="54" t="s">
        <v>4893</v>
      </c>
      <c r="B1776" s="54" t="s">
        <v>4893</v>
      </c>
      <c r="C1776" s="54" t="s">
        <v>4894</v>
      </c>
      <c r="D1776" s="534">
        <v>1.51</v>
      </c>
    </row>
    <row r="1777" spans="1:4">
      <c r="A1777" s="54" t="s">
        <v>4895</v>
      </c>
      <c r="B1777" s="54" t="s">
        <v>4895</v>
      </c>
      <c r="C1777" s="54" t="s">
        <v>4896</v>
      </c>
      <c r="D1777" s="534">
        <v>1.0620000000000001</v>
      </c>
    </row>
    <row r="1778" spans="1:4">
      <c r="A1778" s="54" t="s">
        <v>4897</v>
      </c>
      <c r="B1778" s="54" t="s">
        <v>4897</v>
      </c>
      <c r="C1778" s="54" t="s">
        <v>4898</v>
      </c>
      <c r="D1778" s="534">
        <v>1.08</v>
      </c>
    </row>
    <row r="1779" spans="1:4">
      <c r="A1779" s="54" t="s">
        <v>4899</v>
      </c>
      <c r="B1779" s="54" t="s">
        <v>4899</v>
      </c>
      <c r="C1779" s="54" t="s">
        <v>4900</v>
      </c>
      <c r="D1779" s="534">
        <v>2.15</v>
      </c>
    </row>
    <row r="1780" spans="1:4">
      <c r="A1780" s="54" t="s">
        <v>4901</v>
      </c>
      <c r="B1780" s="54" t="s">
        <v>4901</v>
      </c>
      <c r="C1780" s="54" t="s">
        <v>4902</v>
      </c>
      <c r="D1780" s="534">
        <v>1.29</v>
      </c>
    </row>
    <row r="1781" spans="1:4">
      <c r="A1781" s="54" t="s">
        <v>4903</v>
      </c>
      <c r="B1781" s="54" t="s">
        <v>4903</v>
      </c>
      <c r="C1781" s="54" t="s">
        <v>4904</v>
      </c>
      <c r="D1781" s="534">
        <v>4.0419999999999998</v>
      </c>
    </row>
    <row r="1782" spans="1:4">
      <c r="A1782" s="54" t="s">
        <v>4905</v>
      </c>
      <c r="B1782" s="54" t="s">
        <v>4905</v>
      </c>
      <c r="C1782" s="54" t="s">
        <v>4906</v>
      </c>
      <c r="D1782" s="534">
        <v>6.6609999999999996</v>
      </c>
    </row>
    <row r="1783" spans="1:4">
      <c r="A1783" s="54" t="s">
        <v>4907</v>
      </c>
      <c r="B1783" s="54" t="s">
        <v>4907</v>
      </c>
      <c r="C1783" s="54" t="s">
        <v>4908</v>
      </c>
      <c r="D1783" s="534">
        <v>1.4</v>
      </c>
    </row>
    <row r="1784" spans="1:4">
      <c r="A1784" s="54" t="s">
        <v>4909</v>
      </c>
      <c r="B1784" s="54" t="s">
        <v>4909</v>
      </c>
      <c r="C1784" s="54" t="s">
        <v>4910</v>
      </c>
      <c r="D1784" s="534">
        <v>1.22</v>
      </c>
    </row>
    <row r="1785" spans="1:4">
      <c r="A1785" s="54" t="s">
        <v>4911</v>
      </c>
      <c r="B1785" s="54" t="s">
        <v>4911</v>
      </c>
      <c r="C1785" s="54" t="s">
        <v>4912</v>
      </c>
      <c r="D1785" s="534">
        <v>1.55</v>
      </c>
    </row>
    <row r="1786" spans="1:4">
      <c r="A1786" s="54" t="s">
        <v>4913</v>
      </c>
      <c r="B1786" s="54" t="s">
        <v>4913</v>
      </c>
      <c r="C1786" s="54" t="s">
        <v>4914</v>
      </c>
      <c r="D1786" s="534">
        <v>1.3859999999999999</v>
      </c>
    </row>
    <row r="1787" spans="1:4">
      <c r="A1787" s="54" t="s">
        <v>4915</v>
      </c>
      <c r="B1787" s="54" t="s">
        <v>4915</v>
      </c>
      <c r="C1787" s="54" t="s">
        <v>4916</v>
      </c>
      <c r="D1787" s="534">
        <v>1.99</v>
      </c>
    </row>
    <row r="1788" spans="1:4">
      <c r="A1788" s="54" t="s">
        <v>4917</v>
      </c>
      <c r="B1788" s="54" t="s">
        <v>4917</v>
      </c>
      <c r="C1788" s="54" t="s">
        <v>4918</v>
      </c>
      <c r="D1788" s="534">
        <v>0.873</v>
      </c>
    </row>
    <row r="1789" spans="1:4">
      <c r="A1789" s="54" t="s">
        <v>4919</v>
      </c>
      <c r="B1789" s="54" t="s">
        <v>4919</v>
      </c>
      <c r="C1789" s="54" t="s">
        <v>4920</v>
      </c>
      <c r="D1789" s="534">
        <v>0.873</v>
      </c>
    </row>
    <row r="1790" spans="1:4">
      <c r="A1790" s="54" t="s">
        <v>4921</v>
      </c>
      <c r="B1790" s="54" t="s">
        <v>4921</v>
      </c>
      <c r="C1790" s="54" t="s">
        <v>4922</v>
      </c>
      <c r="D1790" s="534">
        <v>0.873</v>
      </c>
    </row>
    <row r="1791" spans="1:4">
      <c r="A1791" s="54" t="s">
        <v>4923</v>
      </c>
      <c r="B1791" s="54" t="s">
        <v>4923</v>
      </c>
      <c r="C1791" s="54" t="s">
        <v>4924</v>
      </c>
      <c r="D1791" s="534">
        <v>0.873</v>
      </c>
    </row>
    <row r="1792" spans="1:4">
      <c r="A1792" s="54" t="s">
        <v>4925</v>
      </c>
      <c r="B1792" s="54" t="s">
        <v>4925</v>
      </c>
      <c r="C1792" s="54" t="s">
        <v>4926</v>
      </c>
      <c r="D1792" s="534">
        <v>0.873</v>
      </c>
    </row>
    <row r="1793" spans="1:4">
      <c r="A1793" s="54" t="s">
        <v>4927</v>
      </c>
      <c r="B1793" s="54" t="s">
        <v>4927</v>
      </c>
      <c r="C1793" s="54" t="s">
        <v>4928</v>
      </c>
      <c r="D1793" s="534">
        <v>0.873</v>
      </c>
    </row>
    <row r="1794" spans="1:4">
      <c r="A1794" s="54" t="s">
        <v>4929</v>
      </c>
      <c r="B1794" s="54" t="s">
        <v>4929</v>
      </c>
      <c r="C1794" s="54" t="s">
        <v>4930</v>
      </c>
      <c r="D1794" s="534">
        <v>1.1200000000000001</v>
      </c>
    </row>
    <row r="1795" spans="1:4">
      <c r="A1795" s="54" t="s">
        <v>4931</v>
      </c>
      <c r="B1795" s="54" t="s">
        <v>4931</v>
      </c>
      <c r="C1795" s="54" t="s">
        <v>4932</v>
      </c>
      <c r="D1795" s="534">
        <v>1.1200000000000001</v>
      </c>
    </row>
    <row r="1796" spans="1:4">
      <c r="A1796" s="54" t="s">
        <v>4933</v>
      </c>
      <c r="B1796" s="54" t="s">
        <v>4933</v>
      </c>
      <c r="C1796" s="54" t="s">
        <v>4934</v>
      </c>
      <c r="D1796" s="534">
        <v>0.873</v>
      </c>
    </row>
    <row r="1797" spans="1:4">
      <c r="A1797" s="54" t="s">
        <v>4935</v>
      </c>
      <c r="B1797" s="54" t="s">
        <v>4935</v>
      </c>
      <c r="C1797" s="54" t="s">
        <v>4936</v>
      </c>
      <c r="D1797" s="534">
        <v>0.873</v>
      </c>
    </row>
    <row r="1798" spans="1:4">
      <c r="A1798" s="54" t="s">
        <v>4937</v>
      </c>
      <c r="B1798" s="54" t="s">
        <v>4937</v>
      </c>
      <c r="C1798" s="54" t="s">
        <v>4938</v>
      </c>
      <c r="D1798" s="534">
        <v>0.873</v>
      </c>
    </row>
    <row r="1799" spans="1:4">
      <c r="A1799" s="54" t="s">
        <v>4939</v>
      </c>
      <c r="B1799" s="54" t="s">
        <v>4939</v>
      </c>
      <c r="C1799" s="54" t="s">
        <v>4940</v>
      </c>
      <c r="D1799" s="534">
        <v>0.873</v>
      </c>
    </row>
    <row r="1800" spans="1:4">
      <c r="A1800" s="54" t="s">
        <v>4941</v>
      </c>
      <c r="B1800" s="54" t="s">
        <v>4941</v>
      </c>
      <c r="C1800" s="54" t="s">
        <v>4942</v>
      </c>
      <c r="D1800" s="534">
        <v>0.873</v>
      </c>
    </row>
    <row r="1801" spans="1:4">
      <c r="A1801" s="54" t="s">
        <v>4943</v>
      </c>
      <c r="B1801" s="54" t="s">
        <v>4943</v>
      </c>
      <c r="C1801" s="54" t="s">
        <v>4944</v>
      </c>
      <c r="D1801" s="534">
        <v>0.873</v>
      </c>
    </row>
    <row r="1802" spans="1:4">
      <c r="A1802" s="54" t="s">
        <v>4945</v>
      </c>
      <c r="B1802" s="54" t="s">
        <v>4945</v>
      </c>
      <c r="C1802" s="54" t="s">
        <v>4946</v>
      </c>
      <c r="D1802" s="534">
        <v>0.873</v>
      </c>
    </row>
    <row r="1803" spans="1:4">
      <c r="A1803" s="54" t="s">
        <v>4947</v>
      </c>
      <c r="B1803" s="54" t="s">
        <v>4947</v>
      </c>
      <c r="C1803" s="54" t="s">
        <v>4948</v>
      </c>
      <c r="D1803" s="534">
        <v>0.873</v>
      </c>
    </row>
    <row r="1804" spans="1:4">
      <c r="A1804" s="54" t="s">
        <v>4949</v>
      </c>
      <c r="B1804" s="54" t="s">
        <v>4949</v>
      </c>
      <c r="C1804" s="54" t="s">
        <v>4950</v>
      </c>
      <c r="D1804" s="534">
        <v>2.2850000000000001</v>
      </c>
    </row>
    <row r="1805" spans="1:4">
      <c r="A1805" s="54" t="s">
        <v>4951</v>
      </c>
      <c r="B1805" s="54" t="s">
        <v>4951</v>
      </c>
      <c r="C1805" s="54" t="s">
        <v>4952</v>
      </c>
      <c r="D1805" s="534">
        <v>1.383</v>
      </c>
    </row>
    <row r="1806" spans="1:4">
      <c r="A1806" s="54" t="s">
        <v>4953</v>
      </c>
      <c r="B1806" s="54" t="s">
        <v>4953</v>
      </c>
      <c r="C1806" s="54" t="s">
        <v>4954</v>
      </c>
      <c r="D1806" s="534">
        <v>0.873</v>
      </c>
    </row>
    <row r="1807" spans="1:4">
      <c r="A1807" s="54" t="s">
        <v>4955</v>
      </c>
      <c r="B1807" s="54" t="s">
        <v>4955</v>
      </c>
      <c r="C1807" s="54" t="s">
        <v>4956</v>
      </c>
      <c r="D1807" s="534">
        <v>0.873</v>
      </c>
    </row>
    <row r="1808" spans="1:4">
      <c r="A1808" s="54" t="s">
        <v>4957</v>
      </c>
      <c r="B1808" s="54" t="s">
        <v>4957</v>
      </c>
      <c r="C1808" s="54" t="s">
        <v>4958</v>
      </c>
      <c r="D1808" s="534">
        <v>0.873</v>
      </c>
    </row>
    <row r="1809" spans="1:4">
      <c r="A1809" s="54" t="s">
        <v>4959</v>
      </c>
      <c r="B1809" s="54" t="s">
        <v>4959</v>
      </c>
      <c r="C1809" s="54" t="s">
        <v>4960</v>
      </c>
      <c r="D1809" s="534">
        <v>0.873</v>
      </c>
    </row>
    <row r="1810" spans="1:4">
      <c r="A1810" s="54" t="s">
        <v>4961</v>
      </c>
      <c r="B1810" s="54" t="s">
        <v>4961</v>
      </c>
      <c r="C1810" s="54" t="s">
        <v>4962</v>
      </c>
      <c r="D1810" s="534">
        <v>0.873</v>
      </c>
    </row>
    <row r="1811" spans="1:4">
      <c r="A1811" s="54" t="s">
        <v>4963</v>
      </c>
      <c r="B1811" s="54" t="s">
        <v>4963</v>
      </c>
      <c r="C1811" s="54" t="s">
        <v>4964</v>
      </c>
      <c r="D1811" s="534">
        <v>0.873</v>
      </c>
    </row>
    <row r="1812" spans="1:4">
      <c r="A1812" s="54" t="s">
        <v>4965</v>
      </c>
      <c r="B1812" s="54" t="s">
        <v>4965</v>
      </c>
      <c r="C1812" s="54" t="s">
        <v>4966</v>
      </c>
      <c r="D1812" s="534">
        <v>0.873</v>
      </c>
    </row>
    <row r="1813" spans="1:4">
      <c r="A1813" s="54" t="s">
        <v>4967</v>
      </c>
      <c r="B1813" s="54" t="s">
        <v>4967</v>
      </c>
      <c r="C1813" s="54" t="s">
        <v>4968</v>
      </c>
      <c r="D1813" s="534">
        <v>0.873</v>
      </c>
    </row>
    <row r="1814" spans="1:4">
      <c r="A1814" s="54" t="s">
        <v>4969</v>
      </c>
      <c r="B1814" s="54" t="s">
        <v>4969</v>
      </c>
      <c r="C1814" s="54" t="s">
        <v>4970</v>
      </c>
      <c r="D1814" s="534">
        <v>0.873</v>
      </c>
    </row>
    <row r="1815" spans="1:4">
      <c r="A1815" s="54" t="s">
        <v>4971</v>
      </c>
      <c r="B1815" s="54" t="s">
        <v>4971</v>
      </c>
      <c r="C1815" s="54" t="s">
        <v>4972</v>
      </c>
      <c r="D1815" s="534">
        <v>1.383</v>
      </c>
    </row>
    <row r="1816" spans="1:4">
      <c r="A1816" s="54" t="s">
        <v>4973</v>
      </c>
      <c r="B1816" s="54" t="s">
        <v>4973</v>
      </c>
      <c r="C1816" s="54" t="s">
        <v>4974</v>
      </c>
      <c r="D1816" s="534">
        <v>1.0089999999999999</v>
      </c>
    </row>
    <row r="1817" spans="1:4">
      <c r="A1817" s="54" t="s">
        <v>4975</v>
      </c>
      <c r="B1817" s="54" t="s">
        <v>4975</v>
      </c>
      <c r="C1817" s="54" t="s">
        <v>4976</v>
      </c>
      <c r="D1817" s="534">
        <v>1.145</v>
      </c>
    </row>
    <row r="1818" spans="1:4">
      <c r="A1818" s="54" t="s">
        <v>4977</v>
      </c>
      <c r="B1818" s="54" t="s">
        <v>4977</v>
      </c>
      <c r="C1818" s="54" t="s">
        <v>4978</v>
      </c>
      <c r="D1818" s="534">
        <v>1.5760000000000001</v>
      </c>
    </row>
    <row r="1819" spans="1:4">
      <c r="A1819" s="54" t="s">
        <v>4979</v>
      </c>
      <c r="B1819" s="54" t="s">
        <v>4979</v>
      </c>
      <c r="C1819" s="54" t="s">
        <v>4980</v>
      </c>
      <c r="D1819" s="534">
        <v>1.7749999999999999</v>
      </c>
    </row>
    <row r="1820" spans="1:4">
      <c r="A1820" s="54" t="s">
        <v>4981</v>
      </c>
      <c r="B1820" s="54" t="s">
        <v>4981</v>
      </c>
      <c r="C1820" s="54" t="s">
        <v>4982</v>
      </c>
      <c r="D1820" s="534">
        <v>0.90400000000000003</v>
      </c>
    </row>
    <row r="1821" spans="1:4">
      <c r="A1821" s="54" t="s">
        <v>4983</v>
      </c>
      <c r="B1821" s="54" t="s">
        <v>4983</v>
      </c>
      <c r="C1821" s="54" t="s">
        <v>4984</v>
      </c>
      <c r="D1821" s="534">
        <v>0.93500000000000005</v>
      </c>
    </row>
    <row r="1822" spans="1:4">
      <c r="A1822" s="54" t="s">
        <v>4985</v>
      </c>
      <c r="B1822" s="54" t="s">
        <v>4985</v>
      </c>
      <c r="C1822" s="54" t="s">
        <v>4986</v>
      </c>
      <c r="D1822" s="534">
        <v>1.0820000000000001</v>
      </c>
    </row>
    <row r="1823" spans="1:4">
      <c r="A1823" s="54" t="s">
        <v>4987</v>
      </c>
      <c r="B1823" s="54" t="s">
        <v>4987</v>
      </c>
      <c r="C1823" s="54" t="s">
        <v>4988</v>
      </c>
      <c r="D1823" s="534">
        <v>1.2190000000000001</v>
      </c>
    </row>
    <row r="1824" spans="1:4">
      <c r="A1824" s="54" t="s">
        <v>4989</v>
      </c>
      <c r="B1824" s="54" t="s">
        <v>4989</v>
      </c>
      <c r="C1824" s="54" t="s">
        <v>4990</v>
      </c>
      <c r="D1824" s="534">
        <v>1.1870000000000001</v>
      </c>
    </row>
    <row r="1825" spans="1:4">
      <c r="A1825" s="54" t="s">
        <v>4991</v>
      </c>
      <c r="B1825" s="54" t="s">
        <v>4991</v>
      </c>
      <c r="C1825" s="54" t="s">
        <v>4992</v>
      </c>
      <c r="D1825" s="534">
        <v>1.2809999999999999</v>
      </c>
    </row>
    <row r="1826" spans="1:4">
      <c r="A1826" s="54" t="s">
        <v>4993</v>
      </c>
      <c r="B1826" s="54" t="s">
        <v>4993</v>
      </c>
      <c r="C1826" s="54" t="s">
        <v>4994</v>
      </c>
      <c r="D1826" s="534">
        <v>1.4710000000000001</v>
      </c>
    </row>
    <row r="1827" spans="1:4">
      <c r="A1827" s="54" t="s">
        <v>4995</v>
      </c>
      <c r="B1827" s="54" t="s">
        <v>4995</v>
      </c>
      <c r="C1827" s="54" t="s">
        <v>4996</v>
      </c>
      <c r="D1827" s="534">
        <v>1.66</v>
      </c>
    </row>
    <row r="1828" spans="1:4">
      <c r="A1828" s="54" t="s">
        <v>4997</v>
      </c>
      <c r="B1828" s="54" t="s">
        <v>4997</v>
      </c>
      <c r="C1828" s="54" t="s">
        <v>4998</v>
      </c>
      <c r="D1828" s="534">
        <v>2.4689999999999999</v>
      </c>
    </row>
    <row r="1829" spans="1:4">
      <c r="A1829" s="54" t="s">
        <v>4999</v>
      </c>
      <c r="B1829" s="54" t="s">
        <v>4999</v>
      </c>
      <c r="C1829" s="54" t="s">
        <v>5000</v>
      </c>
      <c r="D1829" s="534">
        <v>2.4689999999999999</v>
      </c>
    </row>
    <row r="1830" spans="1:4">
      <c r="A1830" s="54" t="s">
        <v>5001</v>
      </c>
      <c r="B1830" s="54" t="s">
        <v>5001</v>
      </c>
      <c r="C1830" s="54" t="s">
        <v>5002</v>
      </c>
      <c r="D1830" s="534">
        <v>3.0880000000000001</v>
      </c>
    </row>
    <row r="1831" spans="1:4">
      <c r="A1831" s="54" t="s">
        <v>5003</v>
      </c>
      <c r="B1831" s="54" t="s">
        <v>5003</v>
      </c>
      <c r="C1831" s="54" t="s">
        <v>5004</v>
      </c>
      <c r="D1831" s="534">
        <v>4.2960000000000003</v>
      </c>
    </row>
    <row r="1832" spans="1:4">
      <c r="A1832" s="54" t="s">
        <v>5005</v>
      </c>
      <c r="B1832" s="54" t="s">
        <v>5005</v>
      </c>
      <c r="C1832" s="54" t="s">
        <v>5006</v>
      </c>
      <c r="D1832" s="534">
        <v>3.633</v>
      </c>
    </row>
    <row r="1833" spans="1:4">
      <c r="A1833" s="54" t="s">
        <v>5007</v>
      </c>
      <c r="B1833" s="54" t="s">
        <v>5007</v>
      </c>
      <c r="C1833" s="54" t="s">
        <v>5008</v>
      </c>
      <c r="D1833" s="534">
        <v>4.0460000000000003</v>
      </c>
    </row>
    <row r="1834" spans="1:4">
      <c r="A1834" s="54" t="s">
        <v>5009</v>
      </c>
      <c r="B1834" s="54" t="s">
        <v>5009</v>
      </c>
      <c r="C1834" s="54" t="s">
        <v>5010</v>
      </c>
      <c r="D1834" s="534">
        <v>2.8610000000000002</v>
      </c>
    </row>
    <row r="1835" spans="1:4">
      <c r="A1835" s="54" t="s">
        <v>5011</v>
      </c>
      <c r="B1835" s="54" t="s">
        <v>5011</v>
      </c>
      <c r="C1835" s="54" t="s">
        <v>5012</v>
      </c>
      <c r="D1835" s="534">
        <v>3.5760000000000001</v>
      </c>
    </row>
    <row r="1836" spans="1:4">
      <c r="A1836" s="54" t="s">
        <v>5013</v>
      </c>
      <c r="B1836" s="54" t="s">
        <v>5013</v>
      </c>
      <c r="C1836" s="54" t="s">
        <v>5014</v>
      </c>
      <c r="D1836" s="534">
        <v>4.056</v>
      </c>
    </row>
    <row r="1837" spans="1:4">
      <c r="A1837" s="54" t="s">
        <v>5015</v>
      </c>
      <c r="B1837" s="54" t="s">
        <v>5015</v>
      </c>
      <c r="C1837" s="54" t="s">
        <v>5016</v>
      </c>
      <c r="D1837" s="534">
        <v>6.2240000000000002</v>
      </c>
    </row>
    <row r="1838" spans="1:4">
      <c r="A1838" s="54" t="s">
        <v>5017</v>
      </c>
      <c r="B1838" s="54" t="s">
        <v>5017</v>
      </c>
      <c r="C1838" s="54" t="s">
        <v>5018</v>
      </c>
      <c r="D1838" s="534">
        <v>7.298</v>
      </c>
    </row>
    <row r="1839" spans="1:4">
      <c r="A1839" s="54" t="s">
        <v>5019</v>
      </c>
      <c r="B1839" s="54" t="s">
        <v>5019</v>
      </c>
      <c r="C1839" s="54" t="s">
        <v>5020</v>
      </c>
      <c r="D1839" s="534">
        <v>4.3150000000000004</v>
      </c>
    </row>
    <row r="1840" spans="1:4">
      <c r="A1840" s="54" t="s">
        <v>5021</v>
      </c>
      <c r="B1840" s="54" t="s">
        <v>5021</v>
      </c>
      <c r="C1840" s="54" t="s">
        <v>5022</v>
      </c>
      <c r="D1840" s="534">
        <v>3.05</v>
      </c>
    </row>
    <row r="1841" spans="1:4">
      <c r="A1841" s="54" t="s">
        <v>5023</v>
      </c>
      <c r="B1841" s="54" t="s">
        <v>5023</v>
      </c>
      <c r="C1841" s="54" t="s">
        <v>5024</v>
      </c>
      <c r="D1841" s="534">
        <v>5.2190000000000003</v>
      </c>
    </row>
    <row r="1842" spans="1:4">
      <c r="A1842" s="54" t="s">
        <v>5025</v>
      </c>
      <c r="B1842" s="54" t="s">
        <v>5025</v>
      </c>
      <c r="C1842" s="54" t="s">
        <v>5026</v>
      </c>
      <c r="D1842" s="534">
        <v>4.7130000000000001</v>
      </c>
    </row>
    <row r="1843" spans="1:4">
      <c r="A1843" s="54" t="s">
        <v>7419</v>
      </c>
      <c r="B1843" s="54" t="s">
        <v>7419</v>
      </c>
      <c r="C1843" s="54" t="s">
        <v>7420</v>
      </c>
      <c r="D1843" s="534">
        <v>1.498</v>
      </c>
    </row>
    <row r="1844" spans="1:4">
      <c r="A1844" s="54" t="s">
        <v>7421</v>
      </c>
      <c r="B1844" s="54" t="s">
        <v>7421</v>
      </c>
      <c r="C1844" s="54" t="s">
        <v>7422</v>
      </c>
      <c r="D1844" s="534">
        <v>1.498</v>
      </c>
    </row>
    <row r="1845" spans="1:4">
      <c r="A1845" s="54" t="s">
        <v>7423</v>
      </c>
      <c r="B1845" s="54" t="s">
        <v>7423</v>
      </c>
      <c r="C1845" s="54" t="s">
        <v>7424</v>
      </c>
      <c r="D1845" s="534">
        <v>1.498</v>
      </c>
    </row>
    <row r="1846" spans="1:4">
      <c r="A1846" s="54" t="s">
        <v>7425</v>
      </c>
      <c r="B1846" s="54" t="s">
        <v>7425</v>
      </c>
      <c r="C1846" s="54" t="s">
        <v>7426</v>
      </c>
      <c r="D1846" s="534">
        <v>1.498</v>
      </c>
    </row>
    <row r="1847" spans="1:4">
      <c r="A1847" s="54" t="s">
        <v>7427</v>
      </c>
      <c r="B1847" s="54" t="s">
        <v>7427</v>
      </c>
      <c r="C1847" s="54" t="s">
        <v>7428</v>
      </c>
      <c r="D1847" s="534">
        <v>1.498</v>
      </c>
    </row>
    <row r="1848" spans="1:4">
      <c r="A1848" s="54" t="s">
        <v>7429</v>
      </c>
      <c r="B1848" s="54" t="s">
        <v>7429</v>
      </c>
      <c r="C1848" s="54" t="s">
        <v>7430</v>
      </c>
      <c r="D1848" s="534">
        <v>1.498</v>
      </c>
    </row>
    <row r="1849" spans="1:4">
      <c r="A1849" s="54" t="s">
        <v>5027</v>
      </c>
      <c r="B1849" s="54" t="s">
        <v>5027</v>
      </c>
      <c r="C1849" s="54" t="s">
        <v>5028</v>
      </c>
      <c r="D1849" s="534">
        <v>1.073</v>
      </c>
    </row>
    <row r="1850" spans="1:4">
      <c r="A1850" s="54" t="s">
        <v>5029</v>
      </c>
      <c r="B1850" s="54" t="s">
        <v>5029</v>
      </c>
      <c r="C1850" s="54" t="s">
        <v>5030</v>
      </c>
      <c r="D1850" s="534">
        <v>1.2</v>
      </c>
    </row>
    <row r="1851" spans="1:4">
      <c r="A1851" s="54" t="s">
        <v>5031</v>
      </c>
      <c r="B1851" s="54" t="s">
        <v>5031</v>
      </c>
      <c r="C1851" s="54" t="s">
        <v>5032</v>
      </c>
      <c r="D1851" s="534">
        <v>1.06</v>
      </c>
    </row>
    <row r="1852" spans="1:4">
      <c r="A1852" s="54" t="s">
        <v>5033</v>
      </c>
      <c r="B1852" s="54" t="s">
        <v>5033</v>
      </c>
      <c r="C1852" s="54" t="s">
        <v>7431</v>
      </c>
      <c r="D1852" s="534">
        <v>1.29</v>
      </c>
    </row>
    <row r="1853" spans="1:4">
      <c r="A1853" s="54" t="s">
        <v>5034</v>
      </c>
      <c r="B1853" s="54" t="s">
        <v>5034</v>
      </c>
      <c r="C1853" s="54" t="s">
        <v>7432</v>
      </c>
      <c r="D1853" s="534">
        <v>1.4</v>
      </c>
    </row>
    <row r="1854" spans="1:4">
      <c r="A1854" s="54" t="s">
        <v>5035</v>
      </c>
      <c r="B1854" s="54" t="s">
        <v>5035</v>
      </c>
      <c r="C1854" s="54" t="s">
        <v>5036</v>
      </c>
      <c r="D1854" s="534">
        <v>2.14</v>
      </c>
    </row>
    <row r="1855" spans="1:4">
      <c r="A1855" s="54" t="s">
        <v>5037</v>
      </c>
      <c r="B1855" s="54" t="s">
        <v>5037</v>
      </c>
      <c r="C1855" s="54" t="s">
        <v>5038</v>
      </c>
      <c r="D1855" s="534">
        <v>3.04</v>
      </c>
    </row>
    <row r="1856" spans="1:4">
      <c r="A1856" s="54" t="s">
        <v>5039</v>
      </c>
      <c r="B1856" s="54" t="s">
        <v>5039</v>
      </c>
      <c r="C1856" s="54" t="s">
        <v>7433</v>
      </c>
      <c r="D1856" s="534">
        <v>3.36</v>
      </c>
    </row>
    <row r="1857" spans="1:4">
      <c r="A1857" s="54" t="s">
        <v>5040</v>
      </c>
      <c r="B1857" s="54" t="s">
        <v>5040</v>
      </c>
      <c r="C1857" s="54" t="s">
        <v>5041</v>
      </c>
      <c r="D1857" s="534">
        <v>1.69</v>
      </c>
    </row>
    <row r="1858" spans="1:4">
      <c r="A1858" s="54" t="s">
        <v>5042</v>
      </c>
      <c r="B1858" s="54" t="s">
        <v>5042</v>
      </c>
      <c r="C1858" s="54" t="s">
        <v>5043</v>
      </c>
      <c r="D1858" s="534">
        <v>1.25</v>
      </c>
    </row>
    <row r="1859" spans="1:4">
      <c r="A1859" s="54" t="s">
        <v>5044</v>
      </c>
      <c r="B1859" s="54" t="s">
        <v>5044</v>
      </c>
      <c r="C1859" s="54" t="s">
        <v>5045</v>
      </c>
      <c r="D1859" s="534">
        <v>2.06</v>
      </c>
    </row>
    <row r="1860" spans="1:4">
      <c r="A1860" s="54" t="s">
        <v>5046</v>
      </c>
      <c r="B1860" s="54" t="s">
        <v>5046</v>
      </c>
      <c r="C1860" s="54" t="s">
        <v>5047</v>
      </c>
      <c r="D1860" s="534">
        <v>1.9</v>
      </c>
    </row>
    <row r="1861" spans="1:4">
      <c r="A1861" s="54" t="s">
        <v>5048</v>
      </c>
      <c r="B1861" s="54" t="s">
        <v>5048</v>
      </c>
      <c r="C1861" s="54" t="s">
        <v>5049</v>
      </c>
      <c r="D1861" s="534">
        <v>2.12</v>
      </c>
    </row>
    <row r="1862" spans="1:4">
      <c r="A1862" s="54" t="s">
        <v>7434</v>
      </c>
      <c r="B1862" s="54" t="s">
        <v>7434</v>
      </c>
      <c r="C1862" s="54" t="s">
        <v>7435</v>
      </c>
      <c r="D1862" s="534">
        <v>1.65</v>
      </c>
    </row>
    <row r="1863" spans="1:4">
      <c r="A1863" s="54" t="s">
        <v>5050</v>
      </c>
      <c r="B1863" s="54" t="s">
        <v>5050</v>
      </c>
      <c r="C1863" s="54" t="s">
        <v>5051</v>
      </c>
      <c r="D1863" s="534">
        <v>2.75</v>
      </c>
    </row>
    <row r="1864" spans="1:4">
      <c r="A1864" s="54" t="s">
        <v>5052</v>
      </c>
      <c r="B1864" s="54" t="s">
        <v>5052</v>
      </c>
      <c r="C1864" s="54" t="s">
        <v>5053</v>
      </c>
      <c r="D1864" s="534">
        <v>2.2999999999999998</v>
      </c>
    </row>
    <row r="1865" spans="1:4">
      <c r="A1865" s="54" t="s">
        <v>5054</v>
      </c>
      <c r="B1865" s="54" t="s">
        <v>5054</v>
      </c>
      <c r="C1865" s="54" t="s">
        <v>5055</v>
      </c>
      <c r="D1865" s="534">
        <v>8.4499999999999993</v>
      </c>
    </row>
    <row r="1866" spans="1:4">
      <c r="A1866" s="54" t="s">
        <v>5056</v>
      </c>
      <c r="B1866" s="54" t="s">
        <v>5056</v>
      </c>
      <c r="C1866" s="54" t="s">
        <v>5057</v>
      </c>
      <c r="D1866" s="534">
        <v>1.25</v>
      </c>
    </row>
    <row r="1867" spans="1:4">
      <c r="A1867" s="54" t="s">
        <v>5058</v>
      </c>
      <c r="B1867" s="54" t="s">
        <v>5058</v>
      </c>
      <c r="C1867" s="54" t="s">
        <v>5059</v>
      </c>
      <c r="D1867" s="534">
        <v>2.15</v>
      </c>
    </row>
    <row r="1868" spans="1:4">
      <c r="A1868" s="54" t="s">
        <v>5060</v>
      </c>
      <c r="B1868" s="54" t="s">
        <v>5060</v>
      </c>
      <c r="C1868" s="54" t="s">
        <v>5061</v>
      </c>
      <c r="D1868" s="534">
        <v>1.55</v>
      </c>
    </row>
    <row r="1869" spans="1:4">
      <c r="A1869" s="54" t="s">
        <v>7436</v>
      </c>
      <c r="B1869" s="54" t="s">
        <v>7436</v>
      </c>
      <c r="C1869" s="54" t="s">
        <v>7437</v>
      </c>
      <c r="D1869" s="534">
        <v>2.2000000000000002</v>
      </c>
    </row>
    <row r="1870" spans="1:4">
      <c r="A1870" s="54" t="s">
        <v>5062</v>
      </c>
      <c r="B1870" s="54" t="s">
        <v>5062</v>
      </c>
      <c r="C1870" s="54" t="s">
        <v>5063</v>
      </c>
      <c r="D1870" s="534">
        <v>1.53</v>
      </c>
    </row>
    <row r="1871" spans="1:4">
      <c r="A1871" s="54" t="s">
        <v>5064</v>
      </c>
      <c r="B1871" s="54" t="s">
        <v>5064</v>
      </c>
      <c r="C1871" s="54" t="s">
        <v>5065</v>
      </c>
      <c r="D1871" s="534">
        <v>1.25</v>
      </c>
    </row>
    <row r="1872" spans="1:4">
      <c r="A1872" s="54" t="s">
        <v>5066</v>
      </c>
      <c r="B1872" s="54" t="s">
        <v>5066</v>
      </c>
      <c r="C1872" s="54" t="s">
        <v>5067</v>
      </c>
      <c r="D1872" s="534">
        <v>1.25</v>
      </c>
    </row>
    <row r="1873" spans="1:4">
      <c r="A1873" s="54" t="s">
        <v>5068</v>
      </c>
      <c r="B1873" s="54" t="s">
        <v>5068</v>
      </c>
      <c r="C1873" s="54" t="s">
        <v>5069</v>
      </c>
      <c r="D1873" s="534">
        <v>1.89</v>
      </c>
    </row>
    <row r="1874" spans="1:4">
      <c r="A1874" s="54" t="s">
        <v>5070</v>
      </c>
      <c r="B1874" s="54" t="s">
        <v>5070</v>
      </c>
      <c r="C1874" s="54" t="s">
        <v>5071</v>
      </c>
      <c r="D1874" s="534">
        <v>2.75</v>
      </c>
    </row>
    <row r="1875" spans="1:4">
      <c r="A1875" s="54" t="s">
        <v>5072</v>
      </c>
      <c r="B1875" s="54" t="s">
        <v>5072</v>
      </c>
      <c r="C1875" s="54" t="s">
        <v>5073</v>
      </c>
      <c r="D1875" s="534">
        <v>1.34</v>
      </c>
    </row>
    <row r="1876" spans="1:4">
      <c r="A1876" s="54" t="s">
        <v>5074</v>
      </c>
      <c r="B1876" s="54" t="s">
        <v>5074</v>
      </c>
      <c r="C1876" s="54" t="s">
        <v>5075</v>
      </c>
      <c r="D1876" s="534">
        <v>0.84</v>
      </c>
    </row>
    <row r="1877" spans="1:4">
      <c r="A1877" s="54" t="s">
        <v>5076</v>
      </c>
      <c r="B1877" s="54" t="s">
        <v>5076</v>
      </c>
      <c r="C1877" s="54" t="s">
        <v>5077</v>
      </c>
      <c r="D1877" s="534">
        <v>3.06</v>
      </c>
    </row>
    <row r="1878" spans="1:4">
      <c r="A1878" s="54" t="s">
        <v>5078</v>
      </c>
      <c r="B1878" s="54" t="s">
        <v>5078</v>
      </c>
      <c r="C1878" s="54" t="s">
        <v>5079</v>
      </c>
      <c r="D1878" s="534">
        <v>0.57999999999999996</v>
      </c>
    </row>
    <row r="1879" spans="1:4">
      <c r="A1879" s="54" t="s">
        <v>5080</v>
      </c>
      <c r="B1879" s="54" t="s">
        <v>5080</v>
      </c>
      <c r="C1879" s="54" t="s">
        <v>5081</v>
      </c>
      <c r="D1879" s="534">
        <v>1.29</v>
      </c>
    </row>
    <row r="1880" spans="1:4">
      <c r="A1880" s="54" t="s">
        <v>5082</v>
      </c>
      <c r="B1880" s="54" t="s">
        <v>5082</v>
      </c>
      <c r="C1880" s="54" t="s">
        <v>7438</v>
      </c>
      <c r="D1880" s="534">
        <v>1.1000000000000001</v>
      </c>
    </row>
    <row r="1881" spans="1:4">
      <c r="A1881" s="54" t="s">
        <v>5083</v>
      </c>
      <c r="B1881" s="54" t="s">
        <v>5083</v>
      </c>
      <c r="C1881" s="54" t="s">
        <v>7439</v>
      </c>
      <c r="D1881" s="534">
        <v>1.18</v>
      </c>
    </row>
    <row r="1882" spans="1:4">
      <c r="A1882" s="54" t="s">
        <v>5084</v>
      </c>
      <c r="B1882" s="54" t="s">
        <v>5084</v>
      </c>
      <c r="C1882" s="54" t="s">
        <v>7440</v>
      </c>
      <c r="D1882" s="534">
        <v>1.3</v>
      </c>
    </row>
    <row r="1883" spans="1:4">
      <c r="A1883" s="54" t="s">
        <v>5085</v>
      </c>
      <c r="B1883" s="54" t="s">
        <v>5085</v>
      </c>
      <c r="C1883" s="54" t="s">
        <v>7441</v>
      </c>
      <c r="D1883" s="534">
        <v>1.35</v>
      </c>
    </row>
    <row r="1884" spans="1:4">
      <c r="A1884" s="54" t="s">
        <v>5086</v>
      </c>
      <c r="B1884" s="54" t="s">
        <v>5086</v>
      </c>
      <c r="C1884" s="54" t="s">
        <v>7442</v>
      </c>
      <c r="D1884" s="534">
        <v>1.37</v>
      </c>
    </row>
    <row r="1885" spans="1:4">
      <c r="A1885" s="54" t="s">
        <v>5087</v>
      </c>
      <c r="B1885" s="54" t="s">
        <v>5087</v>
      </c>
      <c r="C1885" s="54" t="s">
        <v>7443</v>
      </c>
      <c r="D1885" s="534">
        <v>1.38</v>
      </c>
    </row>
    <row r="1886" spans="1:4">
      <c r="A1886" s="54" t="s">
        <v>5088</v>
      </c>
      <c r="B1886" s="54" t="s">
        <v>5088</v>
      </c>
      <c r="C1886" s="54" t="s">
        <v>7444</v>
      </c>
      <c r="D1886" s="534">
        <v>1.41</v>
      </c>
    </row>
    <row r="1887" spans="1:4">
      <c r="A1887" s="54" t="s">
        <v>5089</v>
      </c>
      <c r="B1887" s="54" t="s">
        <v>5089</v>
      </c>
      <c r="C1887" s="54" t="s">
        <v>7445</v>
      </c>
      <c r="D1887" s="534">
        <v>1.44</v>
      </c>
    </row>
    <row r="1888" spans="1:4">
      <c r="A1888" s="54" t="s">
        <v>5090</v>
      </c>
      <c r="B1888" s="54" t="s">
        <v>5090</v>
      </c>
      <c r="C1888" s="54" t="s">
        <v>7446</v>
      </c>
      <c r="D1888" s="534">
        <v>2.25</v>
      </c>
    </row>
    <row r="1889" spans="1:4">
      <c r="A1889" s="54" t="s">
        <v>5091</v>
      </c>
      <c r="B1889" s="54" t="s">
        <v>5091</v>
      </c>
      <c r="C1889" s="54" t="s">
        <v>7447</v>
      </c>
      <c r="D1889" s="534">
        <v>2.12</v>
      </c>
    </row>
    <row r="1890" spans="1:4">
      <c r="A1890" s="54" t="s">
        <v>5092</v>
      </c>
      <c r="B1890" s="54" t="s">
        <v>5092</v>
      </c>
      <c r="C1890" s="54" t="s">
        <v>5093</v>
      </c>
      <c r="D1890" s="534">
        <v>2.15</v>
      </c>
    </row>
    <row r="1891" spans="1:4">
      <c r="A1891" s="54" t="s">
        <v>5094</v>
      </c>
      <c r="B1891" s="54" t="s">
        <v>5094</v>
      </c>
      <c r="C1891" s="54" t="s">
        <v>7448</v>
      </c>
      <c r="D1891" s="534">
        <v>1.45</v>
      </c>
    </row>
    <row r="1892" spans="1:4">
      <c r="A1892" s="54" t="s">
        <v>5095</v>
      </c>
      <c r="B1892" s="54" t="s">
        <v>5095</v>
      </c>
      <c r="C1892" s="54" t="s">
        <v>7449</v>
      </c>
      <c r="D1892" s="534">
        <v>1.5</v>
      </c>
    </row>
    <row r="1893" spans="1:4">
      <c r="A1893" s="54" t="s">
        <v>5096</v>
      </c>
      <c r="B1893" s="54" t="s">
        <v>5096</v>
      </c>
      <c r="C1893" s="54" t="s">
        <v>7450</v>
      </c>
      <c r="D1893" s="534">
        <v>1.55</v>
      </c>
    </row>
    <row r="1894" spans="1:4">
      <c r="A1894" s="54" t="s">
        <v>5097</v>
      </c>
      <c r="B1894" s="54" t="s">
        <v>5097</v>
      </c>
      <c r="C1894" s="54" t="s">
        <v>7451</v>
      </c>
      <c r="D1894" s="534">
        <v>1.6</v>
      </c>
    </row>
    <row r="1895" spans="1:4">
      <c r="A1895" s="54" t="s">
        <v>5098</v>
      </c>
      <c r="B1895" s="54" t="s">
        <v>5098</v>
      </c>
      <c r="C1895" s="54" t="s">
        <v>7452</v>
      </c>
      <c r="D1895" s="534">
        <v>1.64</v>
      </c>
    </row>
    <row r="1896" spans="1:4">
      <c r="A1896" s="54" t="s">
        <v>5099</v>
      </c>
      <c r="B1896" s="54" t="s">
        <v>5099</v>
      </c>
      <c r="C1896" s="54" t="s">
        <v>7453</v>
      </c>
      <c r="D1896" s="534">
        <v>1.99</v>
      </c>
    </row>
    <row r="1897" spans="1:4">
      <c r="A1897" s="54" t="s">
        <v>7454</v>
      </c>
      <c r="B1897" s="54" t="s">
        <v>7454</v>
      </c>
      <c r="C1897" s="54" t="s">
        <v>7455</v>
      </c>
      <c r="D1897" s="534">
        <v>3.04</v>
      </c>
    </row>
    <row r="1898" spans="1:4">
      <c r="A1898" s="54" t="s">
        <v>5100</v>
      </c>
      <c r="B1898" s="54" t="s">
        <v>5100</v>
      </c>
      <c r="C1898" s="54" t="s">
        <v>5101</v>
      </c>
      <c r="D1898" s="534">
        <v>1.77</v>
      </c>
    </row>
    <row r="1899" spans="1:4">
      <c r="A1899" s="54" t="s">
        <v>5102</v>
      </c>
      <c r="B1899" s="54" t="s">
        <v>5102</v>
      </c>
      <c r="C1899" s="54" t="s">
        <v>5103</v>
      </c>
      <c r="D1899" s="534">
        <v>2.25</v>
      </c>
    </row>
    <row r="1900" spans="1:4">
      <c r="A1900" s="54" t="s">
        <v>5104</v>
      </c>
      <c r="B1900" s="54" t="s">
        <v>5104</v>
      </c>
      <c r="C1900" s="54" t="s">
        <v>5105</v>
      </c>
      <c r="D1900" s="534">
        <v>2.64</v>
      </c>
    </row>
    <row r="1901" spans="1:4">
      <c r="A1901" s="54" t="s">
        <v>5106</v>
      </c>
      <c r="B1901" s="54" t="s">
        <v>5106</v>
      </c>
      <c r="C1901" s="54" t="s">
        <v>5107</v>
      </c>
      <c r="D1901" s="534">
        <v>2.9</v>
      </c>
    </row>
    <row r="1902" spans="1:4">
      <c r="A1902" s="54" t="s">
        <v>5108</v>
      </c>
      <c r="B1902" s="54" t="s">
        <v>5108</v>
      </c>
      <c r="C1902" s="54" t="s">
        <v>5109</v>
      </c>
      <c r="D1902" s="534">
        <v>3.13</v>
      </c>
    </row>
    <row r="1903" spans="1:4">
      <c r="A1903" s="54" t="s">
        <v>5110</v>
      </c>
      <c r="B1903" s="54" t="s">
        <v>5110</v>
      </c>
      <c r="C1903" s="54" t="s">
        <v>5111</v>
      </c>
      <c r="D1903" s="534">
        <v>2.36</v>
      </c>
    </row>
    <row r="1904" spans="1:4">
      <c r="A1904" s="54" t="s">
        <v>5112</v>
      </c>
      <c r="B1904" s="54" t="s">
        <v>5112</v>
      </c>
      <c r="C1904" s="54" t="s">
        <v>5113</v>
      </c>
      <c r="D1904" s="534">
        <v>2.84</v>
      </c>
    </row>
    <row r="1905" spans="1:4">
      <c r="A1905" s="54" t="s">
        <v>5114</v>
      </c>
      <c r="B1905" s="54" t="s">
        <v>5114</v>
      </c>
      <c r="C1905" s="54" t="s">
        <v>5115</v>
      </c>
      <c r="D1905" s="534">
        <v>3.17</v>
      </c>
    </row>
    <row r="1906" spans="1:4">
      <c r="A1906" s="54" t="s">
        <v>5116</v>
      </c>
      <c r="B1906" s="54" t="s">
        <v>5116</v>
      </c>
      <c r="C1906" s="54" t="s">
        <v>7456</v>
      </c>
      <c r="D1906" s="534">
        <v>7.35</v>
      </c>
    </row>
    <row r="1907" spans="1:4">
      <c r="A1907" s="54" t="s">
        <v>5117</v>
      </c>
      <c r="B1907" s="54" t="s">
        <v>5117</v>
      </c>
      <c r="C1907" s="54" t="s">
        <v>5118</v>
      </c>
      <c r="D1907" s="534">
        <v>3.6</v>
      </c>
    </row>
    <row r="1908" spans="1:4">
      <c r="A1908" s="54" t="s">
        <v>5119</v>
      </c>
      <c r="B1908" s="54" t="s">
        <v>5119</v>
      </c>
      <c r="C1908" s="54" t="s">
        <v>7457</v>
      </c>
      <c r="D1908" s="534">
        <v>1.2</v>
      </c>
    </row>
    <row r="1909" spans="1:4">
      <c r="A1909" s="54" t="s">
        <v>5120</v>
      </c>
      <c r="B1909" s="54" t="s">
        <v>5120</v>
      </c>
      <c r="C1909" s="54" t="s">
        <v>5121</v>
      </c>
      <c r="D1909" s="534">
        <v>2.2000000000000002</v>
      </c>
    </row>
    <row r="1910" spans="1:4">
      <c r="A1910" s="54" t="s">
        <v>5122</v>
      </c>
      <c r="B1910" s="54" t="s">
        <v>5122</v>
      </c>
      <c r="C1910" s="54" t="s">
        <v>5123</v>
      </c>
      <c r="D1910" s="534">
        <v>1.86</v>
      </c>
    </row>
    <row r="1911" spans="1:4">
      <c r="A1911" s="54" t="s">
        <v>5124</v>
      </c>
      <c r="B1911" s="54" t="s">
        <v>5124</v>
      </c>
      <c r="C1911" s="54" t="s">
        <v>5125</v>
      </c>
      <c r="D1911" s="534">
        <v>0.9</v>
      </c>
    </row>
    <row r="1912" spans="1:4">
      <c r="A1912" s="54" t="s">
        <v>5126</v>
      </c>
      <c r="B1912" s="54" t="s">
        <v>5126</v>
      </c>
      <c r="C1912" s="54" t="s">
        <v>5127</v>
      </c>
      <c r="D1912" s="534">
        <v>3.65</v>
      </c>
    </row>
    <row r="1913" spans="1:4">
      <c r="A1913" s="54" t="s">
        <v>5128</v>
      </c>
      <c r="B1913" s="54" t="s">
        <v>5128</v>
      </c>
      <c r="C1913" s="54" t="s">
        <v>5129</v>
      </c>
      <c r="D1913" s="534">
        <v>3.86</v>
      </c>
    </row>
    <row r="1914" spans="1:4">
      <c r="A1914" s="54" t="s">
        <v>5130</v>
      </c>
      <c r="B1914" s="54" t="s">
        <v>5130</v>
      </c>
      <c r="C1914" s="54" t="s">
        <v>7458</v>
      </c>
      <c r="D1914" s="534">
        <v>2.5499999999999998</v>
      </c>
    </row>
    <row r="1915" spans="1:4">
      <c r="A1915" s="54" t="s">
        <v>7459</v>
      </c>
      <c r="B1915" s="54" t="s">
        <v>7459</v>
      </c>
      <c r="C1915" s="54" t="s">
        <v>7460</v>
      </c>
      <c r="D1915" s="534">
        <v>2.95</v>
      </c>
    </row>
    <row r="1916" spans="1:4">
      <c r="A1916" s="54" t="s">
        <v>5131</v>
      </c>
      <c r="B1916" s="54" t="s">
        <v>5131</v>
      </c>
      <c r="C1916" s="54" t="s">
        <v>5132</v>
      </c>
      <c r="D1916" s="534">
        <v>3.86</v>
      </c>
    </row>
    <row r="1917" spans="1:4">
      <c r="A1917" s="54" t="s">
        <v>5133</v>
      </c>
      <c r="B1917" s="54" t="s">
        <v>5133</v>
      </c>
      <c r="C1917" s="54" t="s">
        <v>7461</v>
      </c>
      <c r="D1917" s="534">
        <v>3.68</v>
      </c>
    </row>
    <row r="1918" spans="1:4">
      <c r="A1918" s="54" t="s">
        <v>5134</v>
      </c>
      <c r="B1918" s="54" t="s">
        <v>5134</v>
      </c>
      <c r="C1918" s="54" t="s">
        <v>5135</v>
      </c>
      <c r="D1918" s="534">
        <v>9.24</v>
      </c>
    </row>
    <row r="1919" spans="1:4">
      <c r="A1919" s="54" t="s">
        <v>5136</v>
      </c>
      <c r="B1919" s="54" t="s">
        <v>5136</v>
      </c>
      <c r="C1919" s="54" t="s">
        <v>7462</v>
      </c>
      <c r="D1919" s="534">
        <v>8.9</v>
      </c>
    </row>
    <row r="1920" spans="1:4">
      <c r="A1920" s="54" t="s">
        <v>7463</v>
      </c>
      <c r="B1920" s="54" t="s">
        <v>7463</v>
      </c>
      <c r="C1920" s="54" t="s">
        <v>7464</v>
      </c>
      <c r="D1920" s="534">
        <v>10.4</v>
      </c>
    </row>
    <row r="1921" spans="1:4">
      <c r="A1921" s="54" t="s">
        <v>5137</v>
      </c>
      <c r="B1921" s="54" t="s">
        <v>5137</v>
      </c>
      <c r="C1921" s="54" t="s">
        <v>5138</v>
      </c>
      <c r="D1921" s="534">
        <v>2.97</v>
      </c>
    </row>
    <row r="1922" spans="1:4">
      <c r="A1922" s="54" t="s">
        <v>5139</v>
      </c>
      <c r="B1922" s="54" t="s">
        <v>5139</v>
      </c>
      <c r="C1922" s="54" t="s">
        <v>5140</v>
      </c>
      <c r="D1922" s="534">
        <v>3.91</v>
      </c>
    </row>
    <row r="1923" spans="1:4">
      <c r="A1923" s="54" t="s">
        <v>5141</v>
      </c>
      <c r="B1923" s="54" t="s">
        <v>5141</v>
      </c>
      <c r="C1923" s="54" t="s">
        <v>5142</v>
      </c>
      <c r="D1923" s="534">
        <v>4.55</v>
      </c>
    </row>
    <row r="1924" spans="1:4">
      <c r="A1924" s="54" t="s">
        <v>5143</v>
      </c>
      <c r="B1924" s="54" t="s">
        <v>5143</v>
      </c>
      <c r="C1924" s="54" t="s">
        <v>5144</v>
      </c>
      <c r="D1924" s="534">
        <v>7.18</v>
      </c>
    </row>
    <row r="1925" spans="1:4">
      <c r="A1925" s="54" t="s">
        <v>5145</v>
      </c>
      <c r="B1925" s="54" t="s">
        <v>5145</v>
      </c>
      <c r="C1925" s="54" t="s">
        <v>7465</v>
      </c>
      <c r="D1925" s="534">
        <v>2.48</v>
      </c>
    </row>
    <row r="1926" spans="1:4">
      <c r="A1926" s="54" t="s">
        <v>5146</v>
      </c>
      <c r="B1926" s="54" t="s">
        <v>5146</v>
      </c>
      <c r="C1926" s="54" t="s">
        <v>7466</v>
      </c>
      <c r="D1926" s="534">
        <v>2.8</v>
      </c>
    </row>
    <row r="1927" spans="1:4">
      <c r="A1927" s="54" t="s">
        <v>5147</v>
      </c>
      <c r="B1927" s="54" t="s">
        <v>5147</v>
      </c>
      <c r="C1927" s="54" t="s">
        <v>7467</v>
      </c>
      <c r="D1927" s="534">
        <v>3.06</v>
      </c>
    </row>
    <row r="1928" spans="1:4">
      <c r="A1928" s="54" t="s">
        <v>5148</v>
      </c>
      <c r="B1928" s="54" t="s">
        <v>5148</v>
      </c>
      <c r="C1928" s="54" t="s">
        <v>7468</v>
      </c>
      <c r="D1928" s="534">
        <v>3.15</v>
      </c>
    </row>
    <row r="1929" spans="1:4">
      <c r="A1929" s="54" t="s">
        <v>5149</v>
      </c>
      <c r="B1929" s="54" t="s">
        <v>5149</v>
      </c>
      <c r="C1929" s="54" t="s">
        <v>5150</v>
      </c>
      <c r="D1929" s="534" t="e">
        <v>#N/A</v>
      </c>
    </row>
    <row r="1930" spans="1:4">
      <c r="A1930" s="54" t="s">
        <v>5151</v>
      </c>
      <c r="B1930" s="54" t="s">
        <v>5151</v>
      </c>
      <c r="C1930" s="54" t="s">
        <v>5152</v>
      </c>
      <c r="D1930" s="534">
        <v>5.46</v>
      </c>
    </row>
    <row r="1931" spans="1:4">
      <c r="A1931" s="54" t="s">
        <v>7469</v>
      </c>
      <c r="B1931" s="54" t="s">
        <v>7469</v>
      </c>
      <c r="C1931" s="54" t="s">
        <v>7470</v>
      </c>
      <c r="D1931" s="534">
        <v>2.95</v>
      </c>
    </row>
    <row r="1932" spans="1:4">
      <c r="A1932" s="54" t="s">
        <v>5153</v>
      </c>
      <c r="B1932" s="54" t="s">
        <v>5153</v>
      </c>
      <c r="C1932" s="54" t="s">
        <v>5154</v>
      </c>
      <c r="D1932" s="534">
        <v>2.38</v>
      </c>
    </row>
    <row r="1933" spans="1:4">
      <c r="A1933" s="54" t="s">
        <v>5155</v>
      </c>
      <c r="B1933" s="54" t="s">
        <v>5155</v>
      </c>
      <c r="C1933" s="54" t="s">
        <v>5156</v>
      </c>
      <c r="D1933" s="534">
        <v>2.59</v>
      </c>
    </row>
    <row r="1934" spans="1:4">
      <c r="A1934" s="54" t="s">
        <v>5157</v>
      </c>
      <c r="B1934" s="54" t="s">
        <v>5157</v>
      </c>
      <c r="C1934" s="54" t="s">
        <v>5158</v>
      </c>
      <c r="D1934" s="534">
        <v>2.79</v>
      </c>
    </row>
    <row r="1935" spans="1:4">
      <c r="A1935" s="54" t="s">
        <v>5159</v>
      </c>
      <c r="B1935" s="54" t="s">
        <v>5159</v>
      </c>
      <c r="C1935" s="54" t="s">
        <v>5160</v>
      </c>
      <c r="D1935" s="534" t="e">
        <v>#N/A</v>
      </c>
    </row>
    <row r="1936" spans="1:4">
      <c r="A1936" s="54" t="s">
        <v>5161</v>
      </c>
      <c r="B1936" s="54" t="s">
        <v>5161</v>
      </c>
      <c r="C1936" s="54" t="s">
        <v>5162</v>
      </c>
      <c r="D1936" s="534">
        <v>2.79</v>
      </c>
    </row>
    <row r="1937" spans="1:4">
      <c r="A1937" s="54" t="s">
        <v>5163</v>
      </c>
      <c r="B1937" s="54" t="s">
        <v>5163</v>
      </c>
      <c r="C1937" s="54" t="s">
        <v>5164</v>
      </c>
      <c r="D1937" s="534">
        <v>2.48</v>
      </c>
    </row>
    <row r="1938" spans="1:4">
      <c r="A1938" s="54" t="s">
        <v>5165</v>
      </c>
      <c r="B1938" s="54" t="s">
        <v>5165</v>
      </c>
      <c r="C1938" s="54" t="s">
        <v>5166</v>
      </c>
      <c r="D1938" s="534">
        <v>2.59</v>
      </c>
    </row>
    <row r="1939" spans="1:4">
      <c r="A1939" s="54" t="s">
        <v>7471</v>
      </c>
      <c r="B1939" s="54" t="s">
        <v>7471</v>
      </c>
      <c r="C1939" s="54" t="s">
        <v>7472</v>
      </c>
      <c r="D1939" s="534">
        <v>6.4</v>
      </c>
    </row>
    <row r="1940" spans="1:4">
      <c r="A1940" s="54" t="s">
        <v>5167</v>
      </c>
      <c r="B1940" s="54" t="s">
        <v>5167</v>
      </c>
      <c r="C1940" s="54" t="s">
        <v>5168</v>
      </c>
      <c r="D1940" s="534">
        <v>2.19</v>
      </c>
    </row>
    <row r="1941" spans="1:4">
      <c r="A1941" s="54" t="s">
        <v>5169</v>
      </c>
      <c r="B1941" s="54" t="s">
        <v>5169</v>
      </c>
      <c r="C1941" s="54" t="s">
        <v>5170</v>
      </c>
      <c r="D1941" s="534">
        <v>2.7</v>
      </c>
    </row>
    <row r="1942" spans="1:4">
      <c r="A1942" s="54" t="s">
        <v>5171</v>
      </c>
      <c r="B1942" s="54" t="s">
        <v>5171</v>
      </c>
      <c r="C1942" s="54" t="s">
        <v>5172</v>
      </c>
      <c r="D1942" s="534">
        <v>2.76</v>
      </c>
    </row>
    <row r="1943" spans="1:4">
      <c r="A1943" s="54" t="s">
        <v>5173</v>
      </c>
      <c r="B1943" s="54" t="s">
        <v>5173</v>
      </c>
      <c r="C1943" s="54" t="s">
        <v>5174</v>
      </c>
      <c r="D1943" s="534">
        <v>3.01</v>
      </c>
    </row>
    <row r="1944" spans="1:4">
      <c r="A1944" s="54" t="s">
        <v>5175</v>
      </c>
      <c r="B1944" s="54" t="s">
        <v>5175</v>
      </c>
      <c r="C1944" s="54" t="s">
        <v>5176</v>
      </c>
      <c r="D1944" s="534">
        <v>4.1399999999999997</v>
      </c>
    </row>
    <row r="1945" spans="1:4">
      <c r="A1945" s="54" t="s">
        <v>5177</v>
      </c>
      <c r="B1945" s="54" t="s">
        <v>5177</v>
      </c>
      <c r="C1945" s="54" t="s">
        <v>5178</v>
      </c>
      <c r="D1945" s="534">
        <v>3.42</v>
      </c>
    </row>
    <row r="1946" spans="1:4">
      <c r="A1946" s="54" t="s">
        <v>5179</v>
      </c>
      <c r="B1946" s="54" t="s">
        <v>5179</v>
      </c>
      <c r="C1946" s="54" t="s">
        <v>5180</v>
      </c>
      <c r="D1946" s="534">
        <v>3.75</v>
      </c>
    </row>
    <row r="1947" spans="1:4">
      <c r="A1947" s="54" t="s">
        <v>5181</v>
      </c>
      <c r="B1947" s="54" t="s">
        <v>5181</v>
      </c>
      <c r="C1947" s="54" t="s">
        <v>5182</v>
      </c>
      <c r="D1947" s="534" t="e">
        <v>#N/A</v>
      </c>
    </row>
    <row r="1948" spans="1:4">
      <c r="A1948" s="54" t="s">
        <v>5183</v>
      </c>
      <c r="B1948" s="54" t="s">
        <v>5183</v>
      </c>
      <c r="C1948" s="54" t="s">
        <v>5184</v>
      </c>
      <c r="D1948" s="534">
        <v>4.8499999999999996</v>
      </c>
    </row>
    <row r="1949" spans="1:4">
      <c r="A1949" s="54" t="s">
        <v>5185</v>
      </c>
      <c r="B1949" s="54" t="s">
        <v>5185</v>
      </c>
      <c r="C1949" s="54" t="s">
        <v>5186</v>
      </c>
      <c r="D1949" s="534" t="e">
        <v>#N/A</v>
      </c>
    </row>
    <row r="1950" spans="1:4">
      <c r="A1950" s="54" t="s">
        <v>7473</v>
      </c>
      <c r="B1950" s="54" t="s">
        <v>7473</v>
      </c>
      <c r="C1950" s="54" t="s">
        <v>7474</v>
      </c>
      <c r="D1950" s="534">
        <v>31.11</v>
      </c>
    </row>
    <row r="1951" spans="1:4">
      <c r="A1951" s="54" t="s">
        <v>5187</v>
      </c>
      <c r="B1951" s="54" t="s">
        <v>5187</v>
      </c>
      <c r="C1951" s="54" t="s">
        <v>5188</v>
      </c>
      <c r="D1951" s="534" t="e">
        <v>#N/A</v>
      </c>
    </row>
    <row r="1952" spans="1:4">
      <c r="A1952" s="54" t="s">
        <v>7475</v>
      </c>
      <c r="B1952" s="54" t="s">
        <v>7475</v>
      </c>
      <c r="C1952" s="54" t="s">
        <v>7476</v>
      </c>
      <c r="D1952" s="534">
        <v>1.62</v>
      </c>
    </row>
    <row r="1953" spans="1:4">
      <c r="A1953" s="54" t="s">
        <v>5189</v>
      </c>
      <c r="B1953" s="54" t="s">
        <v>5189</v>
      </c>
      <c r="C1953" s="54" t="s">
        <v>5190</v>
      </c>
      <c r="D1953" s="534">
        <v>2.72</v>
      </c>
    </row>
    <row r="1954" spans="1:4">
      <c r="A1954" s="54" t="s">
        <v>5191</v>
      </c>
      <c r="B1954" s="54" t="s">
        <v>5191</v>
      </c>
      <c r="C1954" s="54" t="s">
        <v>5192</v>
      </c>
      <c r="D1954" s="534">
        <v>2.99</v>
      </c>
    </row>
    <row r="1955" spans="1:4">
      <c r="A1955" s="54" t="s">
        <v>5193</v>
      </c>
      <c r="B1955" s="54" t="s">
        <v>5193</v>
      </c>
      <c r="C1955" s="54" t="s">
        <v>5194</v>
      </c>
      <c r="D1955" s="534">
        <v>2.85</v>
      </c>
    </row>
    <row r="1956" spans="1:4">
      <c r="A1956" s="54" t="s">
        <v>5195</v>
      </c>
      <c r="B1956" s="54" t="s">
        <v>5195</v>
      </c>
      <c r="C1956" s="54" t="s">
        <v>5196</v>
      </c>
      <c r="D1956" s="534">
        <v>2.86</v>
      </c>
    </row>
    <row r="1957" spans="1:4">
      <c r="A1957" s="54" t="s">
        <v>5197</v>
      </c>
      <c r="B1957" s="54" t="s">
        <v>5197</v>
      </c>
      <c r="C1957" s="54" t="s">
        <v>5198</v>
      </c>
      <c r="D1957" s="534">
        <v>3.12</v>
      </c>
    </row>
    <row r="1958" spans="1:4">
      <c r="A1958" s="54" t="s">
        <v>5199</v>
      </c>
      <c r="B1958" s="54" t="s">
        <v>5199</v>
      </c>
      <c r="C1958" s="54" t="s">
        <v>5200</v>
      </c>
      <c r="D1958" s="534">
        <v>2.78</v>
      </c>
    </row>
    <row r="1959" spans="1:4">
      <c r="A1959" s="54" t="s">
        <v>5201</v>
      </c>
      <c r="B1959" s="54" t="s">
        <v>5201</v>
      </c>
      <c r="C1959" s="54" t="s">
        <v>5202</v>
      </c>
      <c r="D1959" s="534">
        <v>2.67</v>
      </c>
    </row>
    <row r="1960" spans="1:4">
      <c r="A1960" s="54" t="s">
        <v>5203</v>
      </c>
      <c r="B1960" s="54" t="s">
        <v>5203</v>
      </c>
      <c r="C1960" s="54" t="s">
        <v>5204</v>
      </c>
      <c r="D1960" s="534">
        <v>3.8</v>
      </c>
    </row>
    <row r="1961" spans="1:4">
      <c r="A1961" s="54" t="s">
        <v>5205</v>
      </c>
      <c r="B1961" s="54" t="s">
        <v>5205</v>
      </c>
      <c r="C1961" s="54" t="s">
        <v>5206</v>
      </c>
      <c r="D1961" s="534">
        <v>2.8</v>
      </c>
    </row>
    <row r="1962" spans="1:4">
      <c r="A1962" s="54" t="s">
        <v>5207</v>
      </c>
      <c r="B1962" s="54" t="s">
        <v>5207</v>
      </c>
      <c r="C1962" s="54" t="s">
        <v>5208</v>
      </c>
      <c r="D1962" s="534">
        <v>3.4</v>
      </c>
    </row>
    <row r="1963" spans="1:4">
      <c r="A1963" s="54" t="s">
        <v>5209</v>
      </c>
      <c r="B1963" s="54" t="s">
        <v>5209</v>
      </c>
      <c r="C1963" s="54" t="s">
        <v>5210</v>
      </c>
      <c r="D1963" s="534">
        <v>3.95</v>
      </c>
    </row>
    <row r="1964" spans="1:4">
      <c r="A1964" s="54" t="s">
        <v>5211</v>
      </c>
      <c r="B1964" s="54" t="s">
        <v>5211</v>
      </c>
      <c r="C1964" s="54" t="s">
        <v>5212</v>
      </c>
      <c r="D1964" s="534">
        <v>3.1</v>
      </c>
    </row>
    <row r="1965" spans="1:4">
      <c r="A1965" s="54" t="s">
        <v>5213</v>
      </c>
      <c r="B1965" s="54" t="s">
        <v>5213</v>
      </c>
      <c r="C1965" s="54" t="s">
        <v>5214</v>
      </c>
      <c r="D1965" s="534">
        <v>2.15</v>
      </c>
    </row>
    <row r="1966" spans="1:4">
      <c r="A1966" s="54" t="s">
        <v>5215</v>
      </c>
      <c r="B1966" s="54" t="s">
        <v>5215</v>
      </c>
      <c r="C1966" s="54" t="s">
        <v>5216</v>
      </c>
      <c r="D1966" s="534">
        <v>2.15</v>
      </c>
    </row>
    <row r="1967" spans="1:4">
      <c r="A1967" s="54" t="s">
        <v>5217</v>
      </c>
      <c r="B1967" s="54" t="s">
        <v>5217</v>
      </c>
      <c r="C1967" s="54" t="s">
        <v>5218</v>
      </c>
      <c r="D1967" s="534">
        <v>2.15</v>
      </c>
    </row>
    <row r="1968" spans="1:4">
      <c r="A1968" s="54" t="s">
        <v>5219</v>
      </c>
      <c r="B1968" s="54" t="s">
        <v>5219</v>
      </c>
      <c r="C1968" s="54" t="s">
        <v>7477</v>
      </c>
      <c r="D1968" s="534">
        <v>2.15</v>
      </c>
    </row>
    <row r="1969" spans="1:4">
      <c r="A1969" s="54" t="s">
        <v>5220</v>
      </c>
      <c r="B1969" s="54" t="s">
        <v>5220</v>
      </c>
      <c r="C1969" s="54" t="s">
        <v>5221</v>
      </c>
      <c r="D1969" s="534">
        <v>1.06</v>
      </c>
    </row>
    <row r="1970" spans="1:4">
      <c r="A1970" s="54" t="s">
        <v>5222</v>
      </c>
      <c r="B1970" s="54" t="s">
        <v>5222</v>
      </c>
      <c r="C1970" s="54" t="s">
        <v>5223</v>
      </c>
      <c r="D1970" s="534">
        <v>4.99</v>
      </c>
    </row>
    <row r="1971" spans="1:4">
      <c r="A1971" s="54" t="s">
        <v>7478</v>
      </c>
      <c r="B1971" s="54" t="s">
        <v>7478</v>
      </c>
      <c r="C1971" s="54" t="s">
        <v>7479</v>
      </c>
      <c r="D1971" s="534">
        <v>1.1200000000000001</v>
      </c>
    </row>
    <row r="1972" spans="1:4">
      <c r="A1972" s="54" t="s">
        <v>5224</v>
      </c>
      <c r="B1972" s="54" t="s">
        <v>5224</v>
      </c>
      <c r="C1972" s="54" t="s">
        <v>5225</v>
      </c>
      <c r="D1972" s="534">
        <v>2.4900000000000002</v>
      </c>
    </row>
    <row r="1973" spans="1:4">
      <c r="A1973" s="54" t="s">
        <v>5226</v>
      </c>
      <c r="B1973" s="54" t="s">
        <v>5226</v>
      </c>
      <c r="C1973" s="54" t="s">
        <v>5227</v>
      </c>
      <c r="D1973" s="534">
        <v>3.33</v>
      </c>
    </row>
    <row r="1974" spans="1:4">
      <c r="A1974" s="54" t="s">
        <v>5228</v>
      </c>
      <c r="B1974" s="54" t="s">
        <v>5228</v>
      </c>
      <c r="C1974" s="54" t="s">
        <v>5229</v>
      </c>
      <c r="D1974" s="534">
        <v>3.2</v>
      </c>
    </row>
    <row r="1975" spans="1:4">
      <c r="A1975" s="54" t="s">
        <v>5230</v>
      </c>
      <c r="B1975" s="54" t="s">
        <v>5230</v>
      </c>
      <c r="C1975" s="54" t="s">
        <v>5231</v>
      </c>
      <c r="D1975" s="534">
        <v>3.4</v>
      </c>
    </row>
    <row r="1976" spans="1:4">
      <c r="A1976" s="54" t="s">
        <v>5232</v>
      </c>
      <c r="B1976" s="54" t="s">
        <v>5232</v>
      </c>
      <c r="C1976" s="54" t="s">
        <v>5233</v>
      </c>
      <c r="D1976" s="534">
        <v>2.4700000000000002</v>
      </c>
    </row>
    <row r="1977" spans="1:4">
      <c r="A1977" s="54" t="s">
        <v>5234</v>
      </c>
      <c r="B1977" s="54" t="s">
        <v>5234</v>
      </c>
      <c r="C1977" s="54" t="s">
        <v>5235</v>
      </c>
      <c r="D1977" s="534">
        <v>0.97</v>
      </c>
    </row>
    <row r="1978" spans="1:4">
      <c r="A1978" s="54" t="s">
        <v>5236</v>
      </c>
      <c r="B1978" s="54" t="s">
        <v>5236</v>
      </c>
      <c r="C1978" s="54" t="s">
        <v>5237</v>
      </c>
      <c r="D1978" s="534">
        <v>3.12</v>
      </c>
    </row>
    <row r="1979" spans="1:4">
      <c r="A1979" s="54" t="s">
        <v>5238</v>
      </c>
      <c r="B1979" s="54" t="s">
        <v>5238</v>
      </c>
      <c r="C1979" s="54" t="s">
        <v>5239</v>
      </c>
      <c r="D1979" s="534">
        <v>2.8</v>
      </c>
    </row>
    <row r="1980" spans="1:4">
      <c r="A1980" s="54" t="s">
        <v>5240</v>
      </c>
      <c r="B1980" s="54" t="s">
        <v>5240</v>
      </c>
      <c r="C1980" s="54" t="s">
        <v>5241</v>
      </c>
      <c r="D1980" s="534">
        <v>3.1</v>
      </c>
    </row>
    <row r="1981" spans="1:4">
      <c r="A1981" s="54" t="s">
        <v>5242</v>
      </c>
      <c r="B1981" s="54" t="s">
        <v>5242</v>
      </c>
      <c r="C1981" s="54" t="s">
        <v>5243</v>
      </c>
      <c r="D1981" s="534">
        <v>4.46</v>
      </c>
    </row>
    <row r="1982" spans="1:4">
      <c r="A1982" s="54" t="s">
        <v>5244</v>
      </c>
      <c r="B1982" s="54" t="s">
        <v>5244</v>
      </c>
      <c r="C1982" s="54" t="s">
        <v>5245</v>
      </c>
      <c r="D1982" s="534">
        <v>2.89</v>
      </c>
    </row>
    <row r="1983" spans="1:4">
      <c r="A1983" s="54" t="s">
        <v>5246</v>
      </c>
      <c r="B1983" s="54" t="s">
        <v>5246</v>
      </c>
      <c r="C1983" s="54" t="s">
        <v>5247</v>
      </c>
      <c r="D1983" s="534">
        <v>1.2729999999999999</v>
      </c>
    </row>
    <row r="1984" spans="1:4">
      <c r="A1984" s="54" t="s">
        <v>5248</v>
      </c>
      <c r="B1984" s="54" t="s">
        <v>5248</v>
      </c>
      <c r="C1984" s="54" t="s">
        <v>5249</v>
      </c>
      <c r="D1984" s="534">
        <v>3.09</v>
      </c>
    </row>
    <row r="1985" spans="1:4">
      <c r="A1985" s="54" t="s">
        <v>5250</v>
      </c>
      <c r="B1985" s="54" t="s">
        <v>5250</v>
      </c>
      <c r="C1985" s="54" t="s">
        <v>5251</v>
      </c>
      <c r="D1985" s="534">
        <v>1.57</v>
      </c>
    </row>
    <row r="1986" spans="1:4">
      <c r="A1986" s="54" t="s">
        <v>5252</v>
      </c>
      <c r="B1986" s="54" t="s">
        <v>5252</v>
      </c>
      <c r="C1986" s="54" t="s">
        <v>5253</v>
      </c>
      <c r="D1986" s="534">
        <v>1.75</v>
      </c>
    </row>
    <row r="1987" spans="1:4">
      <c r="A1987" s="54" t="s">
        <v>5254</v>
      </c>
      <c r="B1987" s="54" t="s">
        <v>5254</v>
      </c>
      <c r="C1987" s="54" t="s">
        <v>5255</v>
      </c>
      <c r="D1987" s="534">
        <v>1.5</v>
      </c>
    </row>
    <row r="1988" spans="1:4">
      <c r="A1988" s="54" t="s">
        <v>5256</v>
      </c>
      <c r="B1988" s="54" t="s">
        <v>5256</v>
      </c>
      <c r="C1988" s="54" t="s">
        <v>5257</v>
      </c>
      <c r="D1988" s="534">
        <v>2.0499999999999998</v>
      </c>
    </row>
    <row r="1989" spans="1:4">
      <c r="A1989" s="54" t="s">
        <v>5258</v>
      </c>
      <c r="B1989" s="54" t="s">
        <v>5258</v>
      </c>
      <c r="C1989" s="54" t="s">
        <v>5259</v>
      </c>
      <c r="D1989" s="534">
        <v>0.73</v>
      </c>
    </row>
    <row r="1990" spans="1:4">
      <c r="A1990" s="54" t="s">
        <v>5260</v>
      </c>
      <c r="B1990" s="54" t="s">
        <v>5260</v>
      </c>
      <c r="C1990" s="54" t="s">
        <v>5261</v>
      </c>
      <c r="D1990" s="534">
        <v>0.96</v>
      </c>
    </row>
    <row r="1991" spans="1:4">
      <c r="A1991" s="54" t="s">
        <v>5262</v>
      </c>
      <c r="B1991" s="54" t="s">
        <v>5262</v>
      </c>
      <c r="C1991" s="54" t="s">
        <v>5263</v>
      </c>
      <c r="D1991" s="534">
        <v>1.05</v>
      </c>
    </row>
    <row r="1992" spans="1:4">
      <c r="A1992" s="54" t="s">
        <v>5264</v>
      </c>
      <c r="B1992" s="54" t="s">
        <v>5264</v>
      </c>
      <c r="C1992" s="54" t="s">
        <v>5265</v>
      </c>
      <c r="D1992" s="534">
        <v>1.37</v>
      </c>
    </row>
    <row r="1993" spans="1:4">
      <c r="A1993" s="54" t="s">
        <v>5266</v>
      </c>
      <c r="B1993" s="54" t="s">
        <v>5266</v>
      </c>
      <c r="C1993" s="54" t="s">
        <v>5267</v>
      </c>
      <c r="D1993" s="534">
        <v>0.93</v>
      </c>
    </row>
    <row r="1994" spans="1:4">
      <c r="A1994" s="54" t="s">
        <v>5268</v>
      </c>
      <c r="B1994" s="54" t="s">
        <v>5268</v>
      </c>
      <c r="C1994" s="54" t="s">
        <v>5269</v>
      </c>
      <c r="D1994" s="534">
        <v>2.1720000000000002</v>
      </c>
    </row>
    <row r="1995" spans="1:4">
      <c r="A1995" s="54" t="s">
        <v>5270</v>
      </c>
      <c r="B1995" s="54" t="s">
        <v>5270</v>
      </c>
      <c r="C1995" s="54" t="s">
        <v>5271</v>
      </c>
      <c r="D1995" s="534">
        <v>2.09</v>
      </c>
    </row>
    <row r="1996" spans="1:4">
      <c r="A1996" s="54" t="s">
        <v>7480</v>
      </c>
      <c r="B1996" s="54" t="s">
        <v>7480</v>
      </c>
      <c r="C1996" s="54" t="s">
        <v>7481</v>
      </c>
      <c r="D1996" s="534">
        <v>2.5499999999999998</v>
      </c>
    </row>
    <row r="1997" spans="1:4">
      <c r="A1997" s="54" t="s">
        <v>7482</v>
      </c>
      <c r="B1997" s="54" t="s">
        <v>7482</v>
      </c>
      <c r="C1997" s="54" t="s">
        <v>7483</v>
      </c>
      <c r="D1997" s="534">
        <v>0.99</v>
      </c>
    </row>
    <row r="1998" spans="1:4">
      <c r="A1998" s="54" t="s">
        <v>5272</v>
      </c>
      <c r="B1998" s="54" t="s">
        <v>5272</v>
      </c>
      <c r="C1998" s="54" t="s">
        <v>5273</v>
      </c>
      <c r="D1998" s="534">
        <v>2.15</v>
      </c>
    </row>
    <row r="1999" spans="1:4">
      <c r="A1999" s="54" t="s">
        <v>5274</v>
      </c>
      <c r="B1999" s="54" t="s">
        <v>5274</v>
      </c>
      <c r="C1999" s="54" t="s">
        <v>5275</v>
      </c>
      <c r="D1999" s="534">
        <v>4.46</v>
      </c>
    </row>
    <row r="2000" spans="1:4">
      <c r="A2000" s="54" t="s">
        <v>5276</v>
      </c>
      <c r="B2000" s="54" t="s">
        <v>5276</v>
      </c>
      <c r="C2000" s="54" t="s">
        <v>7484</v>
      </c>
      <c r="D2000" s="534">
        <v>2.0779999999999998</v>
      </c>
    </row>
    <row r="2001" spans="1:4">
      <c r="A2001" s="54" t="s">
        <v>5277</v>
      </c>
      <c r="B2001" s="54" t="s">
        <v>5277</v>
      </c>
      <c r="C2001" s="54" t="s">
        <v>5278</v>
      </c>
      <c r="D2001" s="534">
        <v>2.3625000000000003</v>
      </c>
    </row>
    <row r="2002" spans="1:4">
      <c r="A2002" s="54" t="s">
        <v>5279</v>
      </c>
      <c r="B2002" s="54" t="s">
        <v>5279</v>
      </c>
      <c r="C2002" s="54" t="s">
        <v>5280</v>
      </c>
      <c r="D2002" s="534">
        <v>1.512</v>
      </c>
    </row>
    <row r="2003" spans="1:4">
      <c r="A2003" s="54" t="s">
        <v>5281</v>
      </c>
      <c r="B2003" s="54" t="s">
        <v>5281</v>
      </c>
      <c r="C2003" s="54" t="s">
        <v>5282</v>
      </c>
      <c r="D2003" s="534">
        <v>1.5015000000000001</v>
      </c>
    </row>
    <row r="2004" spans="1:4">
      <c r="A2004" s="54" t="s">
        <v>5283</v>
      </c>
      <c r="B2004" s="54" t="s">
        <v>5283</v>
      </c>
      <c r="C2004" s="54" t="s">
        <v>5284</v>
      </c>
      <c r="D2004" s="534">
        <v>1.5855000000000001</v>
      </c>
    </row>
    <row r="2005" spans="1:4">
      <c r="A2005" s="54" t="s">
        <v>5285</v>
      </c>
      <c r="B2005" s="54" t="s">
        <v>5285</v>
      </c>
      <c r="C2005" s="54" t="s">
        <v>5286</v>
      </c>
      <c r="D2005" s="534">
        <v>2.6460000000000004</v>
      </c>
    </row>
    <row r="2006" spans="1:4">
      <c r="A2006" s="54" t="s">
        <v>5287</v>
      </c>
      <c r="B2006" s="54" t="s">
        <v>5287</v>
      </c>
      <c r="C2006" s="54" t="s">
        <v>5288</v>
      </c>
      <c r="D2006" s="534">
        <v>5.04</v>
      </c>
    </row>
    <row r="2007" spans="1:4">
      <c r="A2007" s="54" t="s">
        <v>5289</v>
      </c>
      <c r="B2007" s="54" t="s">
        <v>5289</v>
      </c>
      <c r="C2007" s="54" t="s">
        <v>5290</v>
      </c>
      <c r="D2007" s="534">
        <v>2.016</v>
      </c>
    </row>
    <row r="2008" spans="1:4">
      <c r="A2008" s="54" t="s">
        <v>5291</v>
      </c>
      <c r="B2008" s="54" t="s">
        <v>5291</v>
      </c>
      <c r="C2008" s="54" t="s">
        <v>5292</v>
      </c>
      <c r="D2008" s="534">
        <v>2.4885000000000002</v>
      </c>
    </row>
    <row r="2009" spans="1:4">
      <c r="A2009" s="54" t="s">
        <v>5293</v>
      </c>
      <c r="B2009" s="54" t="s">
        <v>5293</v>
      </c>
      <c r="C2009" s="54" t="s">
        <v>5294</v>
      </c>
      <c r="D2009" s="534">
        <v>3.9270000000000005</v>
      </c>
    </row>
    <row r="2010" spans="1:4">
      <c r="A2010" s="54" t="s">
        <v>5295</v>
      </c>
      <c r="B2010" s="54" t="s">
        <v>5295</v>
      </c>
      <c r="C2010" s="54" t="s">
        <v>5296</v>
      </c>
      <c r="D2010" s="534">
        <v>7.3395000000000001</v>
      </c>
    </row>
    <row r="2011" spans="1:4">
      <c r="A2011" s="54" t="s">
        <v>5297</v>
      </c>
      <c r="B2011" s="54" t="s">
        <v>5297</v>
      </c>
      <c r="C2011" s="54" t="s">
        <v>5298</v>
      </c>
      <c r="D2011" s="534">
        <v>2.7195</v>
      </c>
    </row>
    <row r="2012" spans="1:4">
      <c r="A2012" s="54" t="s">
        <v>5299</v>
      </c>
      <c r="B2012" s="54" t="s">
        <v>5299</v>
      </c>
      <c r="C2012" s="54" t="s">
        <v>5300</v>
      </c>
      <c r="D2012" s="534">
        <v>4.0739999999999998</v>
      </c>
    </row>
    <row r="2013" spans="1:4">
      <c r="A2013" s="54" t="s">
        <v>5301</v>
      </c>
      <c r="B2013" s="54" t="s">
        <v>5301</v>
      </c>
      <c r="C2013" s="54" t="s">
        <v>5302</v>
      </c>
      <c r="D2013" s="534">
        <v>4.9455</v>
      </c>
    </row>
    <row r="2014" spans="1:4">
      <c r="A2014" s="54" t="s">
        <v>5303</v>
      </c>
      <c r="B2014" s="54" t="s">
        <v>5303</v>
      </c>
      <c r="C2014" s="54" t="s">
        <v>5304</v>
      </c>
      <c r="D2014" s="534">
        <v>12.09</v>
      </c>
    </row>
    <row r="2015" spans="1:4">
      <c r="A2015" s="54" t="s">
        <v>5305</v>
      </c>
      <c r="B2015" s="54" t="s">
        <v>5305</v>
      </c>
      <c r="C2015" s="54" t="s">
        <v>5306</v>
      </c>
      <c r="D2015" s="534">
        <v>0.95499999999999996</v>
      </c>
    </row>
    <row r="2016" spans="1:4">
      <c r="A2016" s="54" t="s">
        <v>5307</v>
      </c>
      <c r="B2016" s="54" t="s">
        <v>5307</v>
      </c>
      <c r="C2016" s="54" t="s">
        <v>5308</v>
      </c>
      <c r="D2016" s="534">
        <v>1.0760000000000001</v>
      </c>
    </row>
    <row r="2017" spans="1:4">
      <c r="A2017" s="54" t="s">
        <v>5309</v>
      </c>
      <c r="B2017" s="54" t="s">
        <v>5309</v>
      </c>
      <c r="C2017" s="54" t="s">
        <v>7485</v>
      </c>
      <c r="D2017" s="534">
        <v>0.98099999999999998</v>
      </c>
    </row>
    <row r="2018" spans="1:4">
      <c r="A2018" s="54" t="s">
        <v>5310</v>
      </c>
      <c r="B2018" s="54" t="s">
        <v>5310</v>
      </c>
      <c r="C2018" s="54" t="s">
        <v>5311</v>
      </c>
      <c r="D2018" s="534">
        <v>1.028</v>
      </c>
    </row>
    <row r="2019" spans="1:4">
      <c r="A2019" s="54" t="s">
        <v>5312</v>
      </c>
      <c r="B2019" s="54" t="s">
        <v>5312</v>
      </c>
      <c r="C2019" s="54" t="s">
        <v>5313</v>
      </c>
      <c r="D2019" s="534">
        <v>1.204</v>
      </c>
    </row>
    <row r="2020" spans="1:4">
      <c r="A2020" s="54" t="s">
        <v>5314</v>
      </c>
      <c r="B2020" s="54" t="s">
        <v>5314</v>
      </c>
      <c r="C2020" s="54" t="s">
        <v>5315</v>
      </c>
      <c r="D2020" s="534">
        <v>1.296</v>
      </c>
    </row>
    <row r="2021" spans="1:4">
      <c r="A2021" s="54" t="s">
        <v>5316</v>
      </c>
      <c r="B2021" s="54" t="s">
        <v>5316</v>
      </c>
      <c r="C2021" s="54" t="s">
        <v>5317</v>
      </c>
      <c r="D2021" s="534">
        <v>1.7</v>
      </c>
    </row>
    <row r="2022" spans="1:4">
      <c r="A2022" s="54" t="s">
        <v>5318</v>
      </c>
      <c r="B2022" s="54" t="s">
        <v>5318</v>
      </c>
      <c r="C2022" s="54" t="s">
        <v>5319</v>
      </c>
      <c r="D2022" s="534">
        <v>2.125</v>
      </c>
    </row>
    <row r="2023" spans="1:4">
      <c r="A2023" s="54" t="s">
        <v>5320</v>
      </c>
      <c r="B2023" s="54" t="s">
        <v>5320</v>
      </c>
      <c r="C2023" s="54" t="s">
        <v>5321</v>
      </c>
      <c r="D2023" s="534">
        <v>2.4380000000000002</v>
      </c>
    </row>
    <row r="2024" spans="1:4">
      <c r="A2024" s="54" t="s">
        <v>5322</v>
      </c>
      <c r="B2024" s="54" t="s">
        <v>5322</v>
      </c>
      <c r="C2024" s="54" t="s">
        <v>5323</v>
      </c>
      <c r="D2024" s="534" t="e">
        <v>#N/A</v>
      </c>
    </row>
    <row r="2025" spans="1:4">
      <c r="A2025" s="54" t="s">
        <v>5324</v>
      </c>
      <c r="B2025" s="54" t="s">
        <v>5324</v>
      </c>
      <c r="C2025" s="54" t="s">
        <v>7486</v>
      </c>
      <c r="D2025" s="534">
        <v>1.0009999999999999</v>
      </c>
    </row>
    <row r="2026" spans="1:4">
      <c r="A2026" s="54" t="s">
        <v>5325</v>
      </c>
      <c r="B2026" s="54" t="s">
        <v>5325</v>
      </c>
      <c r="C2026" s="54" t="s">
        <v>5326</v>
      </c>
      <c r="D2026" s="534">
        <v>0.88900000000000001</v>
      </c>
    </row>
    <row r="2027" spans="1:4">
      <c r="A2027" s="54" t="s">
        <v>5327</v>
      </c>
      <c r="B2027" s="54" t="s">
        <v>5327</v>
      </c>
      <c r="C2027" s="54" t="s">
        <v>5328</v>
      </c>
      <c r="D2027" s="534">
        <v>0.91100000000000003</v>
      </c>
    </row>
    <row r="2028" spans="1:4">
      <c r="A2028" s="54" t="s">
        <v>5329</v>
      </c>
      <c r="B2028" s="54" t="s">
        <v>5329</v>
      </c>
      <c r="C2028" s="54" t="s">
        <v>5330</v>
      </c>
      <c r="D2028" s="534">
        <v>0.93400000000000005</v>
      </c>
    </row>
    <row r="2029" spans="1:4">
      <c r="A2029" s="54" t="s">
        <v>5331</v>
      </c>
      <c r="B2029" s="54" t="s">
        <v>5331</v>
      </c>
      <c r="C2029" s="54" t="s">
        <v>5332</v>
      </c>
      <c r="D2029" s="534">
        <v>0.96799999999999997</v>
      </c>
    </row>
    <row r="2030" spans="1:4">
      <c r="A2030" s="54" t="s">
        <v>5333</v>
      </c>
      <c r="B2030" s="54" t="s">
        <v>5333</v>
      </c>
      <c r="C2030" s="54" t="s">
        <v>5334</v>
      </c>
      <c r="D2030" s="534">
        <v>1.069</v>
      </c>
    </row>
    <row r="2031" spans="1:4">
      <c r="A2031" s="54" t="s">
        <v>7487</v>
      </c>
      <c r="B2031" s="54" t="s">
        <v>7487</v>
      </c>
      <c r="C2031" s="54" t="s">
        <v>7488</v>
      </c>
      <c r="D2031" s="534">
        <v>1.4059999999999999</v>
      </c>
    </row>
    <row r="2032" spans="1:4">
      <c r="A2032" s="54" t="s">
        <v>5335</v>
      </c>
      <c r="B2032" s="54" t="s">
        <v>5335</v>
      </c>
      <c r="C2032" s="54" t="s">
        <v>5336</v>
      </c>
      <c r="D2032" s="534">
        <v>0.98099999999999998</v>
      </c>
    </row>
    <row r="2033" spans="1:4">
      <c r="A2033" s="54" t="s">
        <v>5337</v>
      </c>
      <c r="B2033" s="54" t="s">
        <v>5337</v>
      </c>
      <c r="C2033" s="54" t="s">
        <v>5338</v>
      </c>
      <c r="D2033" s="534">
        <v>1.0009999999999999</v>
      </c>
    </row>
    <row r="2034" spans="1:4">
      <c r="A2034" s="54" t="s">
        <v>5339</v>
      </c>
      <c r="B2034" s="54" t="s">
        <v>5339</v>
      </c>
      <c r="C2034" s="54" t="s">
        <v>5340</v>
      </c>
      <c r="D2034" s="534">
        <v>1.069</v>
      </c>
    </row>
    <row r="2035" spans="1:4">
      <c r="A2035" s="54" t="s">
        <v>5341</v>
      </c>
      <c r="B2035" s="54" t="s">
        <v>5341</v>
      </c>
      <c r="C2035" s="54" t="s">
        <v>5342</v>
      </c>
      <c r="D2035" s="534">
        <v>1.204</v>
      </c>
    </row>
    <row r="2036" spans="1:4">
      <c r="A2036" s="54" t="s">
        <v>5343</v>
      </c>
      <c r="B2036" s="54" t="s">
        <v>5343</v>
      </c>
      <c r="C2036" s="54" t="s">
        <v>5344</v>
      </c>
      <c r="D2036" s="534">
        <v>1.296</v>
      </c>
    </row>
    <row r="2037" spans="1:4">
      <c r="A2037" s="54" t="s">
        <v>5345</v>
      </c>
      <c r="B2037" s="54" t="s">
        <v>5345</v>
      </c>
      <c r="C2037" s="54" t="s">
        <v>5346</v>
      </c>
      <c r="D2037" s="534">
        <v>1.8</v>
      </c>
    </row>
    <row r="2038" spans="1:4">
      <c r="A2038" s="54" t="s">
        <v>5347</v>
      </c>
      <c r="B2038" s="54" t="s">
        <v>5347</v>
      </c>
      <c r="C2038" s="54" t="s">
        <v>5348</v>
      </c>
      <c r="D2038" s="534">
        <v>4.0999999999999996</v>
      </c>
    </row>
    <row r="2039" spans="1:4">
      <c r="A2039" s="54" t="s">
        <v>5349</v>
      </c>
      <c r="B2039" s="54" t="s">
        <v>5349</v>
      </c>
      <c r="C2039" s="54" t="s">
        <v>5350</v>
      </c>
      <c r="D2039" s="534">
        <v>2.7</v>
      </c>
    </row>
    <row r="2040" spans="1:4">
      <c r="A2040" s="54" t="s">
        <v>7489</v>
      </c>
      <c r="B2040" s="54" t="s">
        <v>7489</v>
      </c>
      <c r="C2040" s="54" t="s">
        <v>7490</v>
      </c>
      <c r="D2040" s="534">
        <v>1.97</v>
      </c>
    </row>
    <row r="2041" spans="1:4">
      <c r="A2041" s="54" t="s">
        <v>5351</v>
      </c>
      <c r="B2041" s="54" t="s">
        <v>5351</v>
      </c>
      <c r="C2041" s="54" t="s">
        <v>5352</v>
      </c>
      <c r="D2041" s="534">
        <v>4.4429999999999996</v>
      </c>
    </row>
    <row r="2042" spans="1:4">
      <c r="A2042" s="54" t="s">
        <v>5353</v>
      </c>
      <c r="B2042" s="54" t="s">
        <v>5353</v>
      </c>
      <c r="C2042" s="54" t="s">
        <v>5354</v>
      </c>
      <c r="D2042" s="534">
        <v>5.327</v>
      </c>
    </row>
    <row r="2043" spans="1:4">
      <c r="A2043" s="54" t="s">
        <v>5355</v>
      </c>
      <c r="B2043" s="54" t="s">
        <v>5355</v>
      </c>
      <c r="C2043" s="54" t="s">
        <v>5356</v>
      </c>
      <c r="D2043" s="534">
        <v>6.0830000000000002</v>
      </c>
    </row>
    <row r="2044" spans="1:4">
      <c r="A2044" s="54" t="s">
        <v>5357</v>
      </c>
      <c r="B2044" s="54" t="s">
        <v>5357</v>
      </c>
      <c r="C2044" s="54" t="s">
        <v>5358</v>
      </c>
      <c r="D2044" s="534">
        <v>8.2140000000000004</v>
      </c>
    </row>
    <row r="2045" spans="1:4">
      <c r="A2045" s="54" t="s">
        <v>5359</v>
      </c>
      <c r="B2045" s="54" t="s">
        <v>5359</v>
      </c>
      <c r="C2045" s="54" t="s">
        <v>5360</v>
      </c>
      <c r="D2045" s="534">
        <v>12.125999999999999</v>
      </c>
    </row>
    <row r="2046" spans="1:4">
      <c r="A2046" s="54" t="s">
        <v>5361</v>
      </c>
      <c r="B2046" s="54" t="s">
        <v>5361</v>
      </c>
      <c r="C2046" s="54" t="s">
        <v>5362</v>
      </c>
      <c r="D2046" s="534">
        <v>26.507000000000001</v>
      </c>
    </row>
    <row r="2047" spans="1:4">
      <c r="A2047" s="54" t="s">
        <v>5363</v>
      </c>
      <c r="B2047" s="54" t="s">
        <v>5363</v>
      </c>
      <c r="C2047" s="54" t="s">
        <v>5364</v>
      </c>
      <c r="D2047" s="534">
        <v>4.0149999999999997</v>
      </c>
    </row>
    <row r="2048" spans="1:4">
      <c r="A2048" s="54" t="s">
        <v>5365</v>
      </c>
      <c r="B2048" s="54" t="s">
        <v>5365</v>
      </c>
      <c r="C2048" s="54" t="s">
        <v>5366</v>
      </c>
      <c r="D2048" s="534">
        <v>5.3659999999999997</v>
      </c>
    </row>
    <row r="2049" spans="1:4">
      <c r="A2049" s="54" t="s">
        <v>5367</v>
      </c>
      <c r="B2049" s="54" t="s">
        <v>5367</v>
      </c>
      <c r="C2049" s="54" t="s">
        <v>5368</v>
      </c>
      <c r="D2049" s="534">
        <v>6.5149999999999997</v>
      </c>
    </row>
    <row r="2050" spans="1:4">
      <c r="A2050" s="54" t="s">
        <v>5369</v>
      </c>
      <c r="B2050" s="54" t="s">
        <v>5369</v>
      </c>
      <c r="C2050" s="54" t="s">
        <v>5370</v>
      </c>
      <c r="D2050" s="534">
        <v>8.4949999999999992</v>
      </c>
    </row>
    <row r="2051" spans="1:4">
      <c r="A2051" s="54" t="s">
        <v>5371</v>
      </c>
      <c r="B2051" s="54" t="s">
        <v>5371</v>
      </c>
      <c r="C2051" s="54" t="s">
        <v>5372</v>
      </c>
      <c r="D2051" s="534">
        <v>15.226000000000001</v>
      </c>
    </row>
    <row r="2052" spans="1:4">
      <c r="A2052" s="54" t="s">
        <v>5373</v>
      </c>
      <c r="B2052" s="54" t="s">
        <v>5373</v>
      </c>
      <c r="C2052" s="54" t="s">
        <v>5374</v>
      </c>
      <c r="D2052" s="534">
        <v>22.146999999999998</v>
      </c>
    </row>
    <row r="2053" spans="1:4">
      <c r="A2053" s="54" t="s">
        <v>5375</v>
      </c>
      <c r="B2053" s="54" t="s">
        <v>5375</v>
      </c>
      <c r="C2053" s="54" t="s">
        <v>5376</v>
      </c>
      <c r="D2053" s="534">
        <v>29.692</v>
      </c>
    </row>
    <row r="2054" spans="1:4">
      <c r="A2054" s="54" t="s">
        <v>5377</v>
      </c>
      <c r="B2054" s="54" t="s">
        <v>5377</v>
      </c>
      <c r="C2054" s="54" t="s">
        <v>5378</v>
      </c>
      <c r="D2054" s="534">
        <v>5.4109999999999996</v>
      </c>
    </row>
    <row r="2055" spans="1:4">
      <c r="A2055" s="54" t="s">
        <v>5379</v>
      </c>
      <c r="B2055" s="54" t="s">
        <v>5379</v>
      </c>
      <c r="C2055" s="54" t="s">
        <v>5380</v>
      </c>
      <c r="D2055" s="534">
        <v>6.12</v>
      </c>
    </row>
    <row r="2056" spans="1:4">
      <c r="A2056" s="54" t="s">
        <v>5381</v>
      </c>
      <c r="B2056" s="54" t="s">
        <v>5381</v>
      </c>
      <c r="C2056" s="54" t="s">
        <v>5382</v>
      </c>
      <c r="D2056" s="534">
        <v>9.2430000000000003</v>
      </c>
    </row>
    <row r="2057" spans="1:4">
      <c r="A2057" s="54" t="s">
        <v>5383</v>
      </c>
      <c r="B2057" s="54" t="s">
        <v>5383</v>
      </c>
      <c r="C2057" s="54" t="s">
        <v>5384</v>
      </c>
      <c r="D2057" s="534">
        <v>13.419</v>
      </c>
    </row>
    <row r="2058" spans="1:4">
      <c r="A2058" s="54" t="s">
        <v>5385</v>
      </c>
      <c r="B2058" s="54" t="s">
        <v>5385</v>
      </c>
      <c r="C2058" s="54" t="s">
        <v>5386</v>
      </c>
      <c r="D2058" s="534">
        <v>19.824999999999999</v>
      </c>
    </row>
    <row r="2059" spans="1:4">
      <c r="A2059" s="54" t="s">
        <v>5387</v>
      </c>
      <c r="B2059" s="54" t="s">
        <v>5387</v>
      </c>
      <c r="C2059" s="54" t="s">
        <v>5388</v>
      </c>
      <c r="D2059" s="534">
        <v>3.1459999999999999</v>
      </c>
    </row>
    <row r="2060" spans="1:4">
      <c r="A2060" s="54" t="s">
        <v>5389</v>
      </c>
      <c r="B2060" s="54" t="s">
        <v>5389</v>
      </c>
      <c r="C2060" s="54" t="s">
        <v>5390</v>
      </c>
      <c r="D2060" s="534">
        <v>3.9809999999999999</v>
      </c>
    </row>
    <row r="2061" spans="1:4">
      <c r="A2061" s="54" t="s">
        <v>5391</v>
      </c>
      <c r="B2061" s="54" t="s">
        <v>5391</v>
      </c>
      <c r="C2061" s="54" t="s">
        <v>5392</v>
      </c>
      <c r="D2061" s="534">
        <v>8.3309999999999995</v>
      </c>
    </row>
    <row r="2062" spans="1:4">
      <c r="A2062" s="54" t="s">
        <v>5393</v>
      </c>
      <c r="B2062" s="54" t="s">
        <v>5393</v>
      </c>
      <c r="C2062" s="54" t="s">
        <v>5394</v>
      </c>
      <c r="D2062" s="534">
        <v>3.157</v>
      </c>
    </row>
    <row r="2063" spans="1:4">
      <c r="A2063" s="54" t="s">
        <v>5395</v>
      </c>
      <c r="B2063" s="54" t="s">
        <v>5395</v>
      </c>
      <c r="C2063" s="54" t="s">
        <v>5396</v>
      </c>
      <c r="D2063" s="534">
        <v>4.1070000000000002</v>
      </c>
    </row>
    <row r="2064" spans="1:4">
      <c r="A2064" s="54" t="s">
        <v>5397</v>
      </c>
      <c r="B2064" s="54" t="s">
        <v>5397</v>
      </c>
      <c r="C2064" s="54" t="s">
        <v>5398</v>
      </c>
      <c r="D2064" s="534">
        <v>6.6689999999999996</v>
      </c>
    </row>
    <row r="2065" spans="1:4">
      <c r="A2065" s="54" t="s">
        <v>5399</v>
      </c>
      <c r="B2065" s="54" t="s">
        <v>5399</v>
      </c>
      <c r="C2065" s="54" t="s">
        <v>5400</v>
      </c>
      <c r="D2065" s="534">
        <v>1.8069999999999999</v>
      </c>
    </row>
    <row r="2066" spans="1:4">
      <c r="A2066" s="54" t="s">
        <v>5401</v>
      </c>
      <c r="B2066" s="54" t="s">
        <v>5401</v>
      </c>
      <c r="C2066" s="54" t="s">
        <v>5402</v>
      </c>
      <c r="D2066" s="534">
        <v>2.528</v>
      </c>
    </row>
    <row r="2067" spans="1:4">
      <c r="A2067" s="54" t="s">
        <v>5403</v>
      </c>
      <c r="B2067" s="54" t="s">
        <v>5403</v>
      </c>
      <c r="C2067" s="54" t="s">
        <v>5404</v>
      </c>
      <c r="D2067" s="534">
        <v>4.6100000000000003</v>
      </c>
    </row>
    <row r="2068" spans="1:4">
      <c r="A2068" s="54" t="s">
        <v>5405</v>
      </c>
      <c r="B2068" s="54" t="s">
        <v>5405</v>
      </c>
      <c r="C2068" s="54" t="s">
        <v>5406</v>
      </c>
      <c r="D2068" s="534">
        <v>6.2460000000000004</v>
      </c>
    </row>
    <row r="2069" spans="1:4">
      <c r="A2069" s="54" t="s">
        <v>5407</v>
      </c>
      <c r="B2069" s="54" t="s">
        <v>5407</v>
      </c>
      <c r="C2069" s="54" t="s">
        <v>5408</v>
      </c>
      <c r="D2069" s="534">
        <v>8.0990000000000002</v>
      </c>
    </row>
    <row r="2070" spans="1:4">
      <c r="A2070" s="54" t="s">
        <v>5409</v>
      </c>
      <c r="B2070" s="54" t="s">
        <v>5409</v>
      </c>
      <c r="C2070" s="54" t="s">
        <v>5410</v>
      </c>
      <c r="D2070" s="534">
        <v>2.5499999999999998</v>
      </c>
    </row>
    <row r="2071" spans="1:4">
      <c r="A2071" s="54" t="s">
        <v>5411</v>
      </c>
      <c r="B2071" s="54" t="s">
        <v>5411</v>
      </c>
      <c r="C2071" s="54" t="s">
        <v>5412</v>
      </c>
      <c r="D2071" s="534">
        <v>4.59</v>
      </c>
    </row>
    <row r="2072" spans="1:4">
      <c r="A2072" s="54" t="s">
        <v>5413</v>
      </c>
      <c r="B2072" s="54" t="s">
        <v>5413</v>
      </c>
      <c r="C2072" s="54" t="s">
        <v>5414</v>
      </c>
      <c r="D2072" s="534">
        <v>6.12</v>
      </c>
    </row>
    <row r="2073" spans="1:4">
      <c r="A2073" s="54" t="s">
        <v>5415</v>
      </c>
      <c r="B2073" s="54" t="s">
        <v>5415</v>
      </c>
      <c r="C2073" s="54" t="s">
        <v>5416</v>
      </c>
      <c r="D2073" s="534">
        <v>9.17</v>
      </c>
    </row>
    <row r="2074" spans="1:4">
      <c r="A2074" s="54" t="s">
        <v>5417</v>
      </c>
      <c r="B2074" s="54" t="s">
        <v>5417</v>
      </c>
      <c r="C2074" s="54" t="s">
        <v>5418</v>
      </c>
      <c r="D2074" s="534">
        <v>4.66</v>
      </c>
    </row>
    <row r="2075" spans="1:4">
      <c r="A2075" s="54" t="s">
        <v>5419</v>
      </c>
      <c r="B2075" s="54" t="s">
        <v>5419</v>
      </c>
      <c r="C2075" s="54" t="s">
        <v>5420</v>
      </c>
      <c r="D2075" s="534">
        <v>6.22</v>
      </c>
    </row>
    <row r="2076" spans="1:4">
      <c r="A2076" s="54" t="s">
        <v>5421</v>
      </c>
      <c r="B2076" s="54" t="s">
        <v>5421</v>
      </c>
      <c r="C2076" s="54" t="s">
        <v>5422</v>
      </c>
      <c r="D2076" s="534">
        <v>9.33</v>
      </c>
    </row>
    <row r="2077" spans="1:4">
      <c r="A2077" s="54" t="s">
        <v>5423</v>
      </c>
      <c r="B2077" s="54" t="s">
        <v>5423</v>
      </c>
      <c r="C2077" s="54" t="s">
        <v>5424</v>
      </c>
      <c r="D2077" s="534">
        <v>11.412000000000001</v>
      </c>
    </row>
    <row r="2078" spans="1:4">
      <c r="A2078" s="54" t="s">
        <v>5425</v>
      </c>
      <c r="B2078" s="54" t="s">
        <v>5425</v>
      </c>
      <c r="C2078" s="54" t="s">
        <v>5426</v>
      </c>
      <c r="D2078" s="534">
        <v>14.448</v>
      </c>
    </row>
    <row r="2079" spans="1:4">
      <c r="A2079" s="54" t="s">
        <v>5427</v>
      </c>
      <c r="B2079" s="54" t="s">
        <v>5427</v>
      </c>
      <c r="C2079" s="54" t="s">
        <v>5428</v>
      </c>
      <c r="D2079" s="534">
        <v>20.832000000000001</v>
      </c>
    </row>
    <row r="2080" spans="1:4">
      <c r="A2080" s="54" t="s">
        <v>5429</v>
      </c>
      <c r="B2080" s="54" t="s">
        <v>5429</v>
      </c>
      <c r="C2080" s="54" t="s">
        <v>5430</v>
      </c>
      <c r="D2080" s="534">
        <v>2.14</v>
      </c>
    </row>
    <row r="2081" spans="1:4">
      <c r="A2081" s="54" t="s">
        <v>5431</v>
      </c>
      <c r="B2081" s="54" t="s">
        <v>5431</v>
      </c>
      <c r="C2081" s="54" t="s">
        <v>5432</v>
      </c>
      <c r="D2081" s="534">
        <v>3.22</v>
      </c>
    </row>
    <row r="2082" spans="1:4">
      <c r="A2082" s="54" t="s">
        <v>5433</v>
      </c>
      <c r="B2082" s="54" t="s">
        <v>5433</v>
      </c>
      <c r="C2082" s="54" t="s">
        <v>5434</v>
      </c>
      <c r="D2082" s="534">
        <v>4.3</v>
      </c>
    </row>
    <row r="2083" spans="1:4">
      <c r="A2083" s="54" t="s">
        <v>5435</v>
      </c>
      <c r="B2083" s="54" t="s">
        <v>5435</v>
      </c>
      <c r="C2083" s="54" t="s">
        <v>5436</v>
      </c>
      <c r="D2083" s="534">
        <v>6.45</v>
      </c>
    </row>
    <row r="2084" spans="1:4">
      <c r="A2084" s="54" t="s">
        <v>5437</v>
      </c>
      <c r="B2084" s="54" t="s">
        <v>5437</v>
      </c>
      <c r="C2084" s="54" t="s">
        <v>5438</v>
      </c>
      <c r="D2084" s="534">
        <v>2.3408000000000002</v>
      </c>
    </row>
    <row r="2085" spans="1:4">
      <c r="A2085" s="54" t="s">
        <v>5439</v>
      </c>
      <c r="B2085" s="54" t="s">
        <v>5439</v>
      </c>
      <c r="C2085" s="54" t="s">
        <v>5440</v>
      </c>
      <c r="D2085" s="534">
        <v>3.0712000000000002</v>
      </c>
    </row>
    <row r="2086" spans="1:4">
      <c r="A2086" s="54" t="s">
        <v>5441</v>
      </c>
      <c r="B2086" s="54" t="s">
        <v>5441</v>
      </c>
      <c r="C2086" s="54" t="s">
        <v>5442</v>
      </c>
      <c r="D2086" s="534">
        <v>4.5232000000000001</v>
      </c>
    </row>
    <row r="2087" spans="1:4">
      <c r="A2087" s="54" t="s">
        <v>5443</v>
      </c>
      <c r="B2087" s="54" t="s">
        <v>5443</v>
      </c>
      <c r="C2087" s="54" t="s">
        <v>5444</v>
      </c>
      <c r="D2087" s="534">
        <v>2.5695999999999999</v>
      </c>
    </row>
    <row r="2088" spans="1:4">
      <c r="A2088" s="54" t="s">
        <v>5445</v>
      </c>
      <c r="B2088" s="54" t="s">
        <v>5445</v>
      </c>
      <c r="C2088" s="54" t="s">
        <v>5446</v>
      </c>
      <c r="D2088" s="534">
        <v>3.3528000000000002</v>
      </c>
    </row>
    <row r="2089" spans="1:4">
      <c r="A2089" s="54" t="s">
        <v>5447</v>
      </c>
      <c r="B2089" s="54" t="s">
        <v>5447</v>
      </c>
      <c r="C2089" s="54" t="s">
        <v>5448</v>
      </c>
      <c r="D2089" s="534">
        <v>5.3680000000000003</v>
      </c>
    </row>
    <row r="2090" spans="1:4">
      <c r="A2090" s="54" t="s">
        <v>7491</v>
      </c>
      <c r="B2090" s="54" t="s">
        <v>7491</v>
      </c>
      <c r="C2090" s="54" t="s">
        <v>7492</v>
      </c>
      <c r="D2090" s="534">
        <v>2.0174000000000003</v>
      </c>
    </row>
    <row r="2091" spans="1:4">
      <c r="A2091" s="54" t="s">
        <v>5449</v>
      </c>
      <c r="B2091" s="54" t="s">
        <v>5449</v>
      </c>
      <c r="C2091" s="54" t="s">
        <v>5450</v>
      </c>
      <c r="D2091" s="534">
        <v>2.7720000000000002</v>
      </c>
    </row>
    <row r="2092" spans="1:4">
      <c r="A2092" s="54" t="s">
        <v>5451</v>
      </c>
      <c r="B2092" s="54" t="s">
        <v>5451</v>
      </c>
      <c r="C2092" s="54" t="s">
        <v>5452</v>
      </c>
      <c r="D2092" s="534">
        <v>3.6960000000000002</v>
      </c>
    </row>
    <row r="2093" spans="1:4">
      <c r="A2093" s="54" t="s">
        <v>5453</v>
      </c>
      <c r="B2093" s="54" t="s">
        <v>5453</v>
      </c>
      <c r="C2093" s="54" t="s">
        <v>5454</v>
      </c>
      <c r="D2093" s="534">
        <v>5.5616000000000003</v>
      </c>
    </row>
    <row r="2094" spans="1:4">
      <c r="A2094" s="54" t="s">
        <v>5455</v>
      </c>
      <c r="B2094" s="54" t="s">
        <v>5455</v>
      </c>
      <c r="C2094" s="54" t="s">
        <v>5456</v>
      </c>
      <c r="D2094" s="534">
        <v>0.95299999999999996</v>
      </c>
    </row>
    <row r="2095" spans="1:4">
      <c r="A2095" s="54" t="s">
        <v>5457</v>
      </c>
      <c r="B2095" s="54" t="s">
        <v>5457</v>
      </c>
      <c r="C2095" s="54" t="s">
        <v>5458</v>
      </c>
      <c r="D2095" s="534">
        <v>1.462</v>
      </c>
    </row>
    <row r="2096" spans="1:4">
      <c r="A2096" s="54" t="s">
        <v>5459</v>
      </c>
      <c r="B2096" s="54" t="s">
        <v>5459</v>
      </c>
      <c r="C2096" s="54" t="s">
        <v>5460</v>
      </c>
      <c r="D2096" s="534">
        <v>1.7569999999999999</v>
      </c>
    </row>
    <row r="2097" spans="1:4">
      <c r="A2097" s="54" t="s">
        <v>5461</v>
      </c>
      <c r="B2097" s="54" t="s">
        <v>5461</v>
      </c>
      <c r="C2097" s="54" t="s">
        <v>5462</v>
      </c>
      <c r="D2097" s="534">
        <v>2.391</v>
      </c>
    </row>
    <row r="2098" spans="1:4">
      <c r="A2098" s="54" t="s">
        <v>5463</v>
      </c>
      <c r="B2098" s="54" t="s">
        <v>5463</v>
      </c>
      <c r="C2098" s="54" t="s">
        <v>5464</v>
      </c>
      <c r="D2098" s="534">
        <v>5.1150000000000002</v>
      </c>
    </row>
    <row r="2099" spans="1:4">
      <c r="A2099" s="54" t="s">
        <v>5465</v>
      </c>
      <c r="B2099" s="54" t="s">
        <v>5465</v>
      </c>
      <c r="C2099" s="54" t="s">
        <v>5466</v>
      </c>
      <c r="D2099" s="534">
        <v>9.8539999999999992</v>
      </c>
    </row>
    <row r="2100" spans="1:4">
      <c r="A2100" s="54" t="s">
        <v>5467</v>
      </c>
      <c r="B2100" s="54" t="s">
        <v>5467</v>
      </c>
      <c r="C2100" s="54" t="s">
        <v>5468</v>
      </c>
      <c r="D2100" s="534">
        <v>15.079000000000001</v>
      </c>
    </row>
    <row r="2101" spans="1:4">
      <c r="A2101" s="54" t="s">
        <v>5469</v>
      </c>
      <c r="B2101" s="54" t="s">
        <v>5469</v>
      </c>
      <c r="C2101" s="54" t="s">
        <v>5470</v>
      </c>
      <c r="D2101" s="534">
        <v>3.476</v>
      </c>
    </row>
    <row r="2102" spans="1:4">
      <c r="A2102" s="54" t="s">
        <v>5471</v>
      </c>
      <c r="B2102" s="54" t="s">
        <v>5471</v>
      </c>
      <c r="C2102" s="54" t="s">
        <v>5472</v>
      </c>
      <c r="D2102" s="534">
        <v>3.5659999999999998</v>
      </c>
    </row>
    <row r="2103" spans="1:4">
      <c r="A2103" s="54" t="s">
        <v>5473</v>
      </c>
      <c r="B2103" s="54" t="s">
        <v>5473</v>
      </c>
      <c r="C2103" s="54" t="s">
        <v>5474</v>
      </c>
      <c r="D2103" s="534">
        <v>4.0759999999999996</v>
      </c>
    </row>
    <row r="2104" spans="1:4">
      <c r="A2104" s="54" t="s">
        <v>5475</v>
      </c>
      <c r="B2104" s="54" t="s">
        <v>5475</v>
      </c>
      <c r="C2104" s="54" t="s">
        <v>5476</v>
      </c>
      <c r="D2104" s="534">
        <v>8.1240000000000006</v>
      </c>
    </row>
    <row r="2105" spans="1:4">
      <c r="A2105" s="54" t="s">
        <v>5477</v>
      </c>
      <c r="B2105" s="54" t="s">
        <v>5477</v>
      </c>
      <c r="C2105" s="54" t="s">
        <v>5478</v>
      </c>
      <c r="D2105" s="534">
        <v>13.499000000000001</v>
      </c>
    </row>
    <row r="2106" spans="1:4">
      <c r="A2106" s="54" t="s">
        <v>5479</v>
      </c>
      <c r="B2106" s="54" t="s">
        <v>5479</v>
      </c>
      <c r="C2106" s="54" t="s">
        <v>5480</v>
      </c>
      <c r="D2106" s="534">
        <v>20.547999999999998</v>
      </c>
    </row>
    <row r="2107" spans="1:4">
      <c r="A2107" s="54" t="s">
        <v>5481</v>
      </c>
      <c r="B2107" s="54" t="s">
        <v>5481</v>
      </c>
      <c r="C2107" s="54" t="s">
        <v>5482</v>
      </c>
      <c r="D2107" s="534">
        <v>18.798999999999999</v>
      </c>
    </row>
    <row r="2108" spans="1:4">
      <c r="A2108" s="54" t="s">
        <v>5483</v>
      </c>
      <c r="B2108" s="54" t="s">
        <v>5483</v>
      </c>
      <c r="C2108" s="54" t="s">
        <v>5484</v>
      </c>
      <c r="D2108" s="534">
        <v>25.393999999999998</v>
      </c>
    </row>
    <row r="2109" spans="1:4">
      <c r="A2109" s="54" t="s">
        <v>5485</v>
      </c>
      <c r="B2109" s="54" t="s">
        <v>5485</v>
      </c>
      <c r="C2109" s="54" t="s">
        <v>5486</v>
      </c>
      <c r="D2109" s="534">
        <v>31.146999999999998</v>
      </c>
    </row>
    <row r="2110" spans="1:4">
      <c r="A2110" s="54" t="s">
        <v>5487</v>
      </c>
      <c r="B2110" s="54" t="s">
        <v>5487</v>
      </c>
      <c r="C2110" s="54" t="s">
        <v>5488</v>
      </c>
      <c r="D2110" s="534">
        <v>47.052999999999997</v>
      </c>
    </row>
    <row r="2111" spans="1:4">
      <c r="A2111" s="54" t="s">
        <v>5489</v>
      </c>
      <c r="B2111" s="54" t="s">
        <v>5489</v>
      </c>
      <c r="C2111" s="54" t="s">
        <v>5490</v>
      </c>
      <c r="D2111" s="534">
        <v>18.777999999999999</v>
      </c>
    </row>
    <row r="2112" spans="1:4">
      <c r="A2112" s="54" t="s">
        <v>5491</v>
      </c>
      <c r="B2112" s="54" t="s">
        <v>5491</v>
      </c>
      <c r="C2112" s="54" t="s">
        <v>5492</v>
      </c>
      <c r="D2112" s="534">
        <v>13.263999999999999</v>
      </c>
    </row>
    <row r="2113" spans="1:4">
      <c r="A2113" s="54" t="s">
        <v>5493</v>
      </c>
      <c r="B2113" s="54" t="s">
        <v>5493</v>
      </c>
      <c r="C2113" s="54" t="s">
        <v>5494</v>
      </c>
      <c r="D2113" s="534">
        <v>15.654999999999999</v>
      </c>
    </row>
    <row r="2114" spans="1:4">
      <c r="A2114" s="54" t="s">
        <v>5495</v>
      </c>
      <c r="B2114" s="54" t="s">
        <v>5495</v>
      </c>
      <c r="C2114" s="54" t="s">
        <v>5496</v>
      </c>
      <c r="D2114" s="534">
        <v>30.114999999999998</v>
      </c>
    </row>
    <row r="2115" spans="1:4">
      <c r="A2115" s="54" t="s">
        <v>5497</v>
      </c>
      <c r="B2115" s="54" t="s">
        <v>5497</v>
      </c>
      <c r="C2115" s="54" t="s">
        <v>7493</v>
      </c>
      <c r="D2115" s="534">
        <v>11.25</v>
      </c>
    </row>
    <row r="2116" spans="1:4">
      <c r="A2116" s="54" t="s">
        <v>5498</v>
      </c>
      <c r="B2116" s="54" t="s">
        <v>5498</v>
      </c>
      <c r="C2116" s="54" t="s">
        <v>7494</v>
      </c>
      <c r="D2116" s="534">
        <v>12.7</v>
      </c>
    </row>
    <row r="2117" spans="1:4">
      <c r="A2117" s="54" t="s">
        <v>7495</v>
      </c>
      <c r="B2117" s="54" t="s">
        <v>7495</v>
      </c>
      <c r="C2117" s="54" t="s">
        <v>7496</v>
      </c>
      <c r="D2117" s="534">
        <v>13.28</v>
      </c>
    </row>
    <row r="2118" spans="1:4">
      <c r="A2118" s="54" t="s">
        <v>5499</v>
      </c>
      <c r="B2118" s="54" t="s">
        <v>5499</v>
      </c>
      <c r="C2118" s="54" t="s">
        <v>7497</v>
      </c>
      <c r="D2118" s="534">
        <v>5.5839999999999996</v>
      </c>
    </row>
    <row r="2119" spans="1:4">
      <c r="A2119" s="54" t="s">
        <v>5500</v>
      </c>
      <c r="B2119" s="54" t="s">
        <v>5500</v>
      </c>
      <c r="C2119" s="54" t="s">
        <v>7498</v>
      </c>
      <c r="D2119" s="534">
        <v>9.9469999999999992</v>
      </c>
    </row>
    <row r="2120" spans="1:4">
      <c r="A2120" s="54" t="s">
        <v>5501</v>
      </c>
      <c r="B2120" s="54" t="s">
        <v>5501</v>
      </c>
      <c r="C2120" s="54" t="s">
        <v>5502</v>
      </c>
      <c r="D2120" s="534">
        <v>2.6320000000000001</v>
      </c>
    </row>
    <row r="2121" spans="1:4">
      <c r="A2121" s="54" t="s">
        <v>5503</v>
      </c>
      <c r="B2121" s="54" t="s">
        <v>5503</v>
      </c>
      <c r="C2121" s="54" t="s">
        <v>5504</v>
      </c>
      <c r="D2121" s="534">
        <v>3.016</v>
      </c>
    </row>
    <row r="2122" spans="1:4">
      <c r="A2122" s="54" t="s">
        <v>5505</v>
      </c>
      <c r="B2122" s="54" t="s">
        <v>5505</v>
      </c>
      <c r="C2122" s="54" t="s">
        <v>5506</v>
      </c>
      <c r="D2122" s="534">
        <v>3.2829999999999999</v>
      </c>
    </row>
    <row r="2123" spans="1:4">
      <c r="A2123" s="54" t="s">
        <v>5507</v>
      </c>
      <c r="B2123" s="54" t="s">
        <v>5507</v>
      </c>
      <c r="C2123" s="54" t="s">
        <v>5508</v>
      </c>
      <c r="D2123" s="534">
        <v>5.8719999999999999</v>
      </c>
    </row>
    <row r="2124" spans="1:4">
      <c r="A2124" s="54" t="s">
        <v>5509</v>
      </c>
      <c r="B2124" s="54" t="s">
        <v>5509</v>
      </c>
      <c r="C2124" s="54" t="s">
        <v>5510</v>
      </c>
      <c r="D2124" s="534">
        <v>2.9</v>
      </c>
    </row>
    <row r="2125" spans="1:4">
      <c r="A2125" s="54" t="s">
        <v>5511</v>
      </c>
      <c r="B2125" s="54" t="s">
        <v>5511</v>
      </c>
      <c r="C2125" s="54" t="s">
        <v>5512</v>
      </c>
      <c r="D2125" s="534">
        <v>3.29</v>
      </c>
    </row>
    <row r="2126" spans="1:4">
      <c r="A2126" s="54" t="s">
        <v>5513</v>
      </c>
      <c r="B2126" s="54" t="s">
        <v>5513</v>
      </c>
      <c r="C2126" s="54" t="s">
        <v>5514</v>
      </c>
      <c r="D2126" s="534">
        <v>2.2360000000000002</v>
      </c>
    </row>
    <row r="2127" spans="1:4">
      <c r="A2127" s="54" t="s">
        <v>5515</v>
      </c>
      <c r="B2127" s="54" t="s">
        <v>5515</v>
      </c>
      <c r="C2127" s="54" t="s">
        <v>5516</v>
      </c>
      <c r="D2127" s="534">
        <v>2.4489999999999998</v>
      </c>
    </row>
    <row r="2128" spans="1:4">
      <c r="A2128" s="54" t="s">
        <v>5517</v>
      </c>
      <c r="B2128" s="54" t="s">
        <v>5517</v>
      </c>
      <c r="C2128" s="54" t="s">
        <v>5518</v>
      </c>
      <c r="D2128" s="534">
        <v>3.0489999999999999</v>
      </c>
    </row>
    <row r="2129" spans="1:4">
      <c r="A2129" s="54" t="s">
        <v>5519</v>
      </c>
      <c r="B2129" s="54" t="s">
        <v>5519</v>
      </c>
      <c r="C2129" s="54" t="s">
        <v>5520</v>
      </c>
      <c r="D2129" s="534">
        <v>7.548</v>
      </c>
    </row>
    <row r="2130" spans="1:4">
      <c r="A2130" s="54" t="s">
        <v>5521</v>
      </c>
      <c r="B2130" s="54" t="s">
        <v>5521</v>
      </c>
      <c r="C2130" s="54" t="s">
        <v>5522</v>
      </c>
      <c r="D2130" s="534">
        <v>2.83</v>
      </c>
    </row>
    <row r="2131" spans="1:4">
      <c r="A2131" s="54" t="s">
        <v>5523</v>
      </c>
      <c r="B2131" s="54" t="s">
        <v>5523</v>
      </c>
      <c r="C2131" s="54" t="s">
        <v>5524</v>
      </c>
      <c r="D2131" s="534">
        <v>3.17</v>
      </c>
    </row>
    <row r="2132" spans="1:4">
      <c r="A2132" s="54" t="s">
        <v>5525</v>
      </c>
      <c r="B2132" s="54" t="s">
        <v>5525</v>
      </c>
      <c r="C2132" s="54" t="s">
        <v>5526</v>
      </c>
      <c r="D2132" s="534">
        <v>5.99</v>
      </c>
    </row>
    <row r="2133" spans="1:4">
      <c r="A2133" s="54" t="s">
        <v>7499</v>
      </c>
      <c r="B2133" s="54" t="s">
        <v>7499</v>
      </c>
      <c r="C2133" s="54" t="s">
        <v>7500</v>
      </c>
      <c r="D2133" s="534">
        <v>13.923999999999999</v>
      </c>
    </row>
    <row r="2134" spans="1:4">
      <c r="A2134" s="54" t="s">
        <v>7501</v>
      </c>
      <c r="B2134" s="54" t="s">
        <v>7501</v>
      </c>
      <c r="C2134" s="54" t="s">
        <v>7502</v>
      </c>
      <c r="D2134" s="534">
        <v>2.04</v>
      </c>
    </row>
    <row r="2135" spans="1:4">
      <c r="A2135" s="54" t="s">
        <v>7503</v>
      </c>
      <c r="B2135" s="54" t="s">
        <v>7503</v>
      </c>
      <c r="C2135" s="54" t="s">
        <v>7504</v>
      </c>
      <c r="D2135" s="534">
        <v>2.04</v>
      </c>
    </row>
    <row r="2136" spans="1:4">
      <c r="A2136" s="54" t="s">
        <v>7505</v>
      </c>
      <c r="B2136" s="54" t="s">
        <v>7505</v>
      </c>
      <c r="C2136" s="54" t="s">
        <v>7506</v>
      </c>
      <c r="D2136" s="534">
        <v>2.04</v>
      </c>
    </row>
    <row r="2137" spans="1:4">
      <c r="A2137" s="54" t="s">
        <v>7507</v>
      </c>
      <c r="B2137" s="54" t="s">
        <v>7507</v>
      </c>
      <c r="C2137" s="54" t="s">
        <v>7508</v>
      </c>
      <c r="D2137" s="534">
        <v>2.04</v>
      </c>
    </row>
    <row r="2138" spans="1:4">
      <c r="A2138" s="54" t="s">
        <v>5527</v>
      </c>
      <c r="B2138" s="54" t="s">
        <v>5527</v>
      </c>
      <c r="C2138" s="54" t="s">
        <v>7509</v>
      </c>
      <c r="D2138" s="534">
        <v>1.48</v>
      </c>
    </row>
    <row r="2139" spans="1:4">
      <c r="A2139" s="54" t="s">
        <v>5528</v>
      </c>
      <c r="B2139" s="54" t="s">
        <v>5528</v>
      </c>
      <c r="C2139" s="54" t="s">
        <v>5529</v>
      </c>
      <c r="D2139" s="534">
        <v>0.4</v>
      </c>
    </row>
    <row r="2140" spans="1:4">
      <c r="A2140" s="54" t="s">
        <v>5530</v>
      </c>
      <c r="B2140" s="54" t="s">
        <v>5530</v>
      </c>
      <c r="C2140" s="54" t="s">
        <v>5531</v>
      </c>
      <c r="D2140" s="534">
        <v>0.11</v>
      </c>
    </row>
    <row r="2141" spans="1:4">
      <c r="A2141" s="54" t="s">
        <v>5532</v>
      </c>
      <c r="B2141" s="54" t="s">
        <v>5532</v>
      </c>
      <c r="C2141" s="54" t="s">
        <v>5533</v>
      </c>
      <c r="D2141" s="534">
        <v>0.11899999999999999</v>
      </c>
    </row>
    <row r="2142" spans="1:4">
      <c r="A2142" s="54" t="s">
        <v>5534</v>
      </c>
      <c r="B2142" s="54" t="s">
        <v>5534</v>
      </c>
      <c r="C2142" s="54" t="s">
        <v>5535</v>
      </c>
      <c r="D2142" s="534">
        <v>0.16</v>
      </c>
    </row>
    <row r="2143" spans="1:4">
      <c r="A2143" s="54" t="s">
        <v>5536</v>
      </c>
      <c r="B2143" s="54" t="s">
        <v>5536</v>
      </c>
      <c r="C2143" s="54" t="s">
        <v>5537</v>
      </c>
      <c r="D2143" s="534">
        <v>0.33</v>
      </c>
    </row>
    <row r="2144" spans="1:4">
      <c r="A2144" s="54" t="s">
        <v>5538</v>
      </c>
      <c r="B2144" s="54" t="s">
        <v>5538</v>
      </c>
      <c r="C2144" s="54" t="s">
        <v>5539</v>
      </c>
      <c r="D2144" s="534">
        <v>1.81</v>
      </c>
    </row>
    <row r="2145" spans="1:4">
      <c r="A2145" s="54" t="s">
        <v>5540</v>
      </c>
      <c r="B2145" s="54" t="s">
        <v>5540</v>
      </c>
      <c r="C2145" s="54" t="s">
        <v>5541</v>
      </c>
      <c r="D2145" s="534">
        <v>2.36</v>
      </c>
    </row>
    <row r="2146" spans="1:4">
      <c r="A2146" s="54" t="s">
        <v>5542</v>
      </c>
      <c r="B2146" s="54" t="s">
        <v>5542</v>
      </c>
      <c r="C2146" s="54" t="s">
        <v>5543</v>
      </c>
      <c r="D2146" s="534">
        <v>5.26</v>
      </c>
    </row>
    <row r="2147" spans="1:4">
      <c r="A2147" s="54" t="s">
        <v>5544</v>
      </c>
      <c r="B2147" s="54" t="s">
        <v>5544</v>
      </c>
      <c r="C2147" s="54" t="s">
        <v>5545</v>
      </c>
      <c r="D2147" s="534">
        <v>2.04</v>
      </c>
    </row>
    <row r="2148" spans="1:4">
      <c r="A2148" s="54" t="s">
        <v>5546</v>
      </c>
      <c r="B2148" s="54" t="s">
        <v>5546</v>
      </c>
      <c r="C2148" s="54" t="s">
        <v>7510</v>
      </c>
      <c r="D2148" s="534">
        <v>2.04</v>
      </c>
    </row>
    <row r="2149" spans="1:4">
      <c r="A2149" s="54" t="s">
        <v>5547</v>
      </c>
      <c r="B2149" s="54" t="s">
        <v>5547</v>
      </c>
      <c r="C2149" s="54" t="s">
        <v>5548</v>
      </c>
      <c r="D2149" s="534">
        <v>2.04</v>
      </c>
    </row>
    <row r="2150" spans="1:4">
      <c r="A2150" s="54" t="s">
        <v>5549</v>
      </c>
      <c r="B2150" s="54" t="s">
        <v>5549</v>
      </c>
      <c r="C2150" s="54" t="s">
        <v>5550</v>
      </c>
      <c r="D2150" s="534">
        <v>2.04</v>
      </c>
    </row>
    <row r="2151" spans="1:4">
      <c r="A2151" s="54" t="s">
        <v>5551</v>
      </c>
      <c r="B2151" s="54" t="s">
        <v>5551</v>
      </c>
      <c r="C2151" s="54" t="s">
        <v>5552</v>
      </c>
      <c r="D2151" s="534">
        <v>2.04</v>
      </c>
    </row>
    <row r="2152" spans="1:4">
      <c r="A2152" s="54" t="s">
        <v>5553</v>
      </c>
      <c r="B2152" s="54" t="s">
        <v>5553</v>
      </c>
      <c r="C2152" s="54" t="s">
        <v>7511</v>
      </c>
      <c r="D2152" s="534">
        <v>2.36</v>
      </c>
    </row>
    <row r="2153" spans="1:4">
      <c r="A2153" s="54" t="s">
        <v>5554</v>
      </c>
      <c r="B2153" s="54" t="s">
        <v>5554</v>
      </c>
      <c r="C2153" s="54" t="s">
        <v>5555</v>
      </c>
      <c r="D2153" s="534">
        <v>2.4900000000000002</v>
      </c>
    </row>
    <row r="2154" spans="1:4">
      <c r="A2154" s="54" t="s">
        <v>5556</v>
      </c>
      <c r="B2154" s="54" t="s">
        <v>5556</v>
      </c>
      <c r="C2154" s="54" t="s">
        <v>7512</v>
      </c>
      <c r="D2154" s="534">
        <v>2.4700000000000002</v>
      </c>
    </row>
    <row r="2155" spans="1:4">
      <c r="A2155" s="54" t="s">
        <v>5557</v>
      </c>
      <c r="B2155" s="54" t="s">
        <v>5557</v>
      </c>
      <c r="C2155" s="54" t="s">
        <v>5558</v>
      </c>
      <c r="D2155" s="534">
        <v>3.57</v>
      </c>
    </row>
    <row r="2156" spans="1:4">
      <c r="A2156" s="54" t="s">
        <v>5559</v>
      </c>
      <c r="B2156" s="54" t="s">
        <v>5559</v>
      </c>
      <c r="C2156" s="54" t="s">
        <v>5560</v>
      </c>
      <c r="D2156" s="534">
        <v>4.75</v>
      </c>
    </row>
    <row r="2157" spans="1:4">
      <c r="A2157" s="54" t="s">
        <v>5561</v>
      </c>
      <c r="B2157" s="54" t="s">
        <v>5561</v>
      </c>
      <c r="C2157" s="54" t="s">
        <v>5562</v>
      </c>
      <c r="D2157" s="534">
        <v>3.13</v>
      </c>
    </row>
    <row r="2158" spans="1:4">
      <c r="A2158" s="54" t="s">
        <v>5563</v>
      </c>
      <c r="B2158" s="54" t="s">
        <v>5563</v>
      </c>
      <c r="C2158" s="54" t="s">
        <v>5564</v>
      </c>
      <c r="D2158" s="534">
        <v>6.79</v>
      </c>
    </row>
    <row r="2159" spans="1:4">
      <c r="A2159" s="54" t="s">
        <v>5565</v>
      </c>
      <c r="B2159" s="54" t="s">
        <v>5565</v>
      </c>
      <c r="C2159" s="54" t="s">
        <v>5566</v>
      </c>
      <c r="D2159" s="534">
        <v>4.18</v>
      </c>
    </row>
    <row r="2160" spans="1:4">
      <c r="A2160" s="54" t="s">
        <v>5567</v>
      </c>
      <c r="B2160" s="54" t="s">
        <v>5567</v>
      </c>
      <c r="C2160" s="54" t="s">
        <v>5568</v>
      </c>
      <c r="D2160" s="534">
        <v>11.25</v>
      </c>
    </row>
    <row r="2161" spans="1:4">
      <c r="A2161" s="54" t="s">
        <v>5569</v>
      </c>
      <c r="B2161" s="54" t="s">
        <v>5569</v>
      </c>
      <c r="C2161" s="54" t="s">
        <v>5570</v>
      </c>
      <c r="D2161" s="534">
        <v>1.17</v>
      </c>
    </row>
    <row r="2162" spans="1:4">
      <c r="A2162" s="54" t="s">
        <v>5571</v>
      </c>
      <c r="B2162" s="54" t="s">
        <v>5571</v>
      </c>
      <c r="C2162" s="54" t="s">
        <v>5572</v>
      </c>
      <c r="D2162" s="534">
        <v>1.17</v>
      </c>
    </row>
    <row r="2163" spans="1:4">
      <c r="A2163" s="54" t="s">
        <v>5573</v>
      </c>
      <c r="B2163" s="54" t="s">
        <v>5573</v>
      </c>
      <c r="C2163" s="54" t="s">
        <v>5574</v>
      </c>
      <c r="D2163" s="534">
        <v>1.73</v>
      </c>
    </row>
    <row r="2164" spans="1:4">
      <c r="A2164" s="54" t="s">
        <v>5575</v>
      </c>
      <c r="B2164" s="54" t="s">
        <v>5575</v>
      </c>
      <c r="C2164" s="54" t="s">
        <v>5576</v>
      </c>
      <c r="D2164" s="534">
        <v>2.2799999999999998</v>
      </c>
    </row>
    <row r="2165" spans="1:4">
      <c r="A2165" s="54" t="s">
        <v>5577</v>
      </c>
      <c r="B2165" s="54" t="s">
        <v>5577</v>
      </c>
      <c r="C2165" s="54" t="s">
        <v>5578</v>
      </c>
      <c r="D2165" s="534">
        <v>2.65</v>
      </c>
    </row>
    <row r="2166" spans="1:4">
      <c r="A2166" s="54" t="s">
        <v>5579</v>
      </c>
      <c r="B2166" s="54" t="s">
        <v>5579</v>
      </c>
      <c r="C2166" s="54" t="s">
        <v>5580</v>
      </c>
      <c r="D2166" s="534">
        <v>1.17</v>
      </c>
    </row>
    <row r="2167" spans="1:4">
      <c r="A2167" s="54" t="s">
        <v>5581</v>
      </c>
      <c r="B2167" s="54" t="s">
        <v>5581</v>
      </c>
      <c r="C2167" s="54" t="s">
        <v>5582</v>
      </c>
      <c r="D2167" s="534">
        <v>1.17</v>
      </c>
    </row>
    <row r="2168" spans="1:4">
      <c r="A2168" s="54" t="s">
        <v>5583</v>
      </c>
      <c r="B2168" s="54" t="s">
        <v>5583</v>
      </c>
      <c r="C2168" s="54" t="s">
        <v>5584</v>
      </c>
      <c r="D2168" s="534">
        <v>6.2</v>
      </c>
    </row>
    <row r="2169" spans="1:4">
      <c r="A2169" s="54" t="s">
        <v>5585</v>
      </c>
      <c r="B2169" s="54" t="s">
        <v>5585</v>
      </c>
      <c r="C2169" s="54" t="s">
        <v>5586</v>
      </c>
      <c r="D2169" s="534">
        <v>6.38</v>
      </c>
    </row>
    <row r="2170" spans="1:4">
      <c r="A2170" s="54" t="s">
        <v>5587</v>
      </c>
      <c r="B2170" s="54" t="s">
        <v>5587</v>
      </c>
      <c r="C2170" s="54" t="s">
        <v>5588</v>
      </c>
      <c r="D2170" s="534">
        <v>1.17</v>
      </c>
    </row>
    <row r="2171" spans="1:4">
      <c r="A2171" s="54" t="s">
        <v>5589</v>
      </c>
      <c r="B2171" s="54" t="s">
        <v>5589</v>
      </c>
      <c r="C2171" s="54" t="s">
        <v>5590</v>
      </c>
      <c r="D2171" s="534">
        <v>1.41</v>
      </c>
    </row>
    <row r="2172" spans="1:4">
      <c r="A2172" s="54" t="s">
        <v>5591</v>
      </c>
      <c r="B2172" s="54" t="s">
        <v>5591</v>
      </c>
      <c r="C2172" s="54" t="s">
        <v>5592</v>
      </c>
      <c r="D2172" s="534">
        <v>1.06</v>
      </c>
    </row>
    <row r="2173" spans="1:4">
      <c r="A2173" s="54" t="s">
        <v>5593</v>
      </c>
      <c r="B2173" s="54" t="s">
        <v>5593</v>
      </c>
      <c r="C2173" s="54" t="s">
        <v>5594</v>
      </c>
      <c r="D2173" s="534">
        <v>1.17</v>
      </c>
    </row>
    <row r="2174" spans="1:4">
      <c r="A2174" s="54" t="s">
        <v>5595</v>
      </c>
      <c r="B2174" s="54" t="s">
        <v>5595</v>
      </c>
      <c r="C2174" s="54" t="s">
        <v>5596</v>
      </c>
      <c r="D2174" s="534">
        <v>1.17</v>
      </c>
    </row>
    <row r="2175" spans="1:4">
      <c r="A2175" s="54" t="s">
        <v>5597</v>
      </c>
      <c r="B2175" s="54" t="s">
        <v>5597</v>
      </c>
      <c r="C2175" s="54" t="s">
        <v>5598</v>
      </c>
      <c r="D2175" s="534">
        <v>1.17</v>
      </c>
    </row>
    <row r="2176" spans="1:4">
      <c r="A2176" s="54" t="s">
        <v>5599</v>
      </c>
      <c r="B2176" s="54" t="s">
        <v>5599</v>
      </c>
      <c r="C2176" s="54" t="s">
        <v>5600</v>
      </c>
      <c r="D2176" s="534">
        <v>0.74</v>
      </c>
    </row>
    <row r="2177" spans="1:4">
      <c r="A2177" s="54" t="s">
        <v>5601</v>
      </c>
      <c r="B2177" s="54" t="s">
        <v>5601</v>
      </c>
      <c r="C2177" s="54" t="s">
        <v>5602</v>
      </c>
      <c r="D2177" s="534">
        <v>0.76</v>
      </c>
    </row>
    <row r="2178" spans="1:4">
      <c r="A2178" s="54" t="s">
        <v>5603</v>
      </c>
      <c r="B2178" s="54" t="s">
        <v>5603</v>
      </c>
      <c r="C2178" s="54" t="s">
        <v>5604</v>
      </c>
      <c r="D2178" s="534">
        <v>0.78</v>
      </c>
    </row>
    <row r="2179" spans="1:4">
      <c r="A2179" s="54" t="s">
        <v>5605</v>
      </c>
      <c r="B2179" s="54" t="s">
        <v>5605</v>
      </c>
      <c r="C2179" s="54" t="s">
        <v>5606</v>
      </c>
      <c r="D2179" s="534">
        <v>0.86</v>
      </c>
    </row>
    <row r="2180" spans="1:4">
      <c r="A2180" s="54" t="s">
        <v>5607</v>
      </c>
      <c r="B2180" s="54" t="s">
        <v>5607</v>
      </c>
      <c r="C2180" s="54" t="s">
        <v>5608</v>
      </c>
      <c r="D2180" s="534">
        <v>0.88</v>
      </c>
    </row>
    <row r="2181" spans="1:4">
      <c r="A2181" s="54" t="s">
        <v>5609</v>
      </c>
      <c r="B2181" s="54" t="s">
        <v>5609</v>
      </c>
      <c r="C2181" s="54" t="s">
        <v>5610</v>
      </c>
      <c r="D2181" s="534">
        <v>0.9</v>
      </c>
    </row>
    <row r="2182" spans="1:4">
      <c r="A2182" s="54" t="s">
        <v>5611</v>
      </c>
      <c r="B2182" s="54" t="s">
        <v>5611</v>
      </c>
      <c r="C2182" s="54" t="s">
        <v>5612</v>
      </c>
      <c r="D2182" s="534">
        <v>1.25</v>
      </c>
    </row>
    <row r="2183" spans="1:4">
      <c r="A2183" s="54" t="s">
        <v>5613</v>
      </c>
      <c r="B2183" s="54" t="s">
        <v>5613</v>
      </c>
      <c r="C2183" s="54" t="s">
        <v>5614</v>
      </c>
      <c r="D2183" s="534">
        <v>1.41</v>
      </c>
    </row>
    <row r="2184" spans="1:4">
      <c r="A2184" s="54" t="s">
        <v>5615</v>
      </c>
      <c r="B2184" s="54" t="s">
        <v>5615</v>
      </c>
      <c r="C2184" s="54" t="s">
        <v>5616</v>
      </c>
      <c r="D2184" s="534">
        <v>3.45</v>
      </c>
    </row>
    <row r="2185" spans="1:4">
      <c r="A2185" s="54" t="s">
        <v>5617</v>
      </c>
      <c r="B2185" s="54" t="s">
        <v>5617</v>
      </c>
      <c r="C2185" s="54" t="s">
        <v>5618</v>
      </c>
      <c r="D2185" s="534">
        <v>3.85</v>
      </c>
    </row>
    <row r="2186" spans="1:4">
      <c r="A2186" s="54" t="s">
        <v>5619</v>
      </c>
      <c r="B2186" s="54" t="s">
        <v>5619</v>
      </c>
      <c r="C2186" s="54" t="s">
        <v>5620</v>
      </c>
      <c r="D2186" s="534">
        <v>4.51</v>
      </c>
    </row>
    <row r="2187" spans="1:4">
      <c r="A2187" s="54" t="s">
        <v>5621</v>
      </c>
      <c r="B2187" s="54" t="s">
        <v>5621</v>
      </c>
      <c r="C2187" s="54" t="s">
        <v>5622</v>
      </c>
      <c r="D2187" s="534">
        <v>7.21</v>
      </c>
    </row>
    <row r="2188" spans="1:4">
      <c r="A2188" s="54" t="s">
        <v>5623</v>
      </c>
      <c r="B2188" s="54" t="s">
        <v>5623</v>
      </c>
      <c r="C2188" s="54" t="s">
        <v>5624</v>
      </c>
      <c r="D2188" s="534">
        <v>11.02</v>
      </c>
    </row>
    <row r="2189" spans="1:4">
      <c r="A2189" s="54" t="s">
        <v>5625</v>
      </c>
      <c r="B2189" s="54" t="s">
        <v>5625</v>
      </c>
      <c r="C2189" s="54" t="s">
        <v>5626</v>
      </c>
      <c r="D2189" s="534">
        <v>23.82</v>
      </c>
    </row>
    <row r="2190" spans="1:4">
      <c r="A2190" s="54" t="s">
        <v>7513</v>
      </c>
      <c r="B2190" s="54" t="s">
        <v>7513</v>
      </c>
      <c r="C2190" s="54" t="s">
        <v>7514</v>
      </c>
      <c r="D2190" s="534">
        <v>3.55</v>
      </c>
    </row>
    <row r="2191" spans="1:4">
      <c r="A2191" s="54" t="s">
        <v>7515</v>
      </c>
      <c r="B2191" s="54" t="s">
        <v>7515</v>
      </c>
      <c r="C2191" s="54" t="s">
        <v>7516</v>
      </c>
      <c r="D2191" s="534">
        <v>4.7699999999999996</v>
      </c>
    </row>
    <row r="2192" spans="1:4">
      <c r="A2192" s="54" t="s">
        <v>7517</v>
      </c>
      <c r="B2192" s="54" t="s">
        <v>7517</v>
      </c>
      <c r="C2192" s="54" t="s">
        <v>7518</v>
      </c>
      <c r="D2192" s="534">
        <v>7.1</v>
      </c>
    </row>
    <row r="2193" spans="1:4">
      <c r="A2193" s="54" t="s">
        <v>7519</v>
      </c>
      <c r="B2193" s="54" t="s">
        <v>7519</v>
      </c>
      <c r="C2193" s="54" t="s">
        <v>7520</v>
      </c>
      <c r="D2193" s="534">
        <v>9.6999999999999993</v>
      </c>
    </row>
    <row r="2194" spans="1:4">
      <c r="A2194" s="54" t="s">
        <v>7521</v>
      </c>
      <c r="B2194" s="54" t="s">
        <v>7521</v>
      </c>
      <c r="C2194" s="54" t="s">
        <v>7522</v>
      </c>
      <c r="D2194" s="534">
        <v>10.67</v>
      </c>
    </row>
    <row r="2195" spans="1:4">
      <c r="A2195" s="54" t="s">
        <v>7523</v>
      </c>
      <c r="B2195" s="54" t="s">
        <v>7523</v>
      </c>
      <c r="C2195" s="54" t="s">
        <v>7524</v>
      </c>
      <c r="D2195" s="534">
        <v>15.25</v>
      </c>
    </row>
    <row r="2196" spans="1:4">
      <c r="A2196" s="54" t="s">
        <v>5627</v>
      </c>
      <c r="B2196" s="54" t="s">
        <v>5627</v>
      </c>
      <c r="C2196" s="54" t="s">
        <v>7525</v>
      </c>
      <c r="D2196" s="534">
        <v>1.171</v>
      </c>
    </row>
    <row r="2197" spans="1:4">
      <c r="A2197" s="54" t="s">
        <v>5628</v>
      </c>
      <c r="B2197" s="54" t="s">
        <v>5628</v>
      </c>
      <c r="C2197" s="54" t="s">
        <v>7526</v>
      </c>
      <c r="D2197" s="534">
        <v>1.171</v>
      </c>
    </row>
    <row r="2198" spans="1:4">
      <c r="A2198" s="54" t="s">
        <v>5629</v>
      </c>
      <c r="B2198" s="54" t="s">
        <v>5629</v>
      </c>
      <c r="C2198" s="54" t="s">
        <v>7527</v>
      </c>
      <c r="D2198" s="534">
        <v>1.2549999999999999</v>
      </c>
    </row>
    <row r="2199" spans="1:4">
      <c r="A2199" s="54" t="s">
        <v>5630</v>
      </c>
      <c r="B2199" s="54" t="s">
        <v>5630</v>
      </c>
      <c r="C2199" s="54" t="s">
        <v>7528</v>
      </c>
      <c r="D2199" s="534">
        <v>1.2549999999999999</v>
      </c>
    </row>
    <row r="2200" spans="1:4">
      <c r="A2200" s="54" t="s">
        <v>5631</v>
      </c>
      <c r="B2200" s="54" t="s">
        <v>5631</v>
      </c>
      <c r="C2200" s="54" t="s">
        <v>7529</v>
      </c>
      <c r="D2200" s="534">
        <v>1.583</v>
      </c>
    </row>
    <row r="2201" spans="1:4">
      <c r="A2201" s="54" t="s">
        <v>5632</v>
      </c>
      <c r="B2201" s="54" t="s">
        <v>5632</v>
      </c>
      <c r="C2201" s="54" t="s">
        <v>7530</v>
      </c>
      <c r="D2201" s="534">
        <v>1.583</v>
      </c>
    </row>
    <row r="2202" spans="1:4">
      <c r="A2202" s="54" t="s">
        <v>5633</v>
      </c>
      <c r="B2202" s="54" t="s">
        <v>5633</v>
      </c>
      <c r="C2202" s="54" t="s">
        <v>7531</v>
      </c>
      <c r="D2202" s="534">
        <v>2.36</v>
      </c>
    </row>
    <row r="2203" spans="1:4">
      <c r="A2203" s="54" t="s">
        <v>5634</v>
      </c>
      <c r="B2203" s="54" t="s">
        <v>5634</v>
      </c>
      <c r="C2203" s="54" t="s">
        <v>7532</v>
      </c>
      <c r="D2203" s="534">
        <v>2.36</v>
      </c>
    </row>
    <row r="2204" spans="1:4">
      <c r="A2204" s="54" t="s">
        <v>5635</v>
      </c>
      <c r="B2204" s="54" t="s">
        <v>5635</v>
      </c>
      <c r="C2204" s="54" t="s">
        <v>5636</v>
      </c>
      <c r="D2204" s="534">
        <v>2.76</v>
      </c>
    </row>
    <row r="2205" spans="1:4">
      <c r="A2205" s="54" t="s">
        <v>5637</v>
      </c>
      <c r="B2205" s="54" t="s">
        <v>5637</v>
      </c>
      <c r="C2205" s="54" t="s">
        <v>5638</v>
      </c>
      <c r="D2205" s="534">
        <v>2.16</v>
      </c>
    </row>
    <row r="2206" spans="1:4">
      <c r="A2206" s="54" t="s">
        <v>5639</v>
      </c>
      <c r="B2206" s="54" t="s">
        <v>5639</v>
      </c>
      <c r="C2206" s="54" t="s">
        <v>5640</v>
      </c>
      <c r="D2206" s="534">
        <v>1.288</v>
      </c>
    </row>
    <row r="2207" spans="1:4">
      <c r="A2207" s="54" t="s">
        <v>5641</v>
      </c>
      <c r="B2207" s="54" t="s">
        <v>5641</v>
      </c>
      <c r="C2207" s="54" t="s">
        <v>5642</v>
      </c>
      <c r="D2207" s="534">
        <v>1.349</v>
      </c>
    </row>
    <row r="2208" spans="1:4">
      <c r="A2208" s="54" t="s">
        <v>5643</v>
      </c>
      <c r="B2208" s="54" t="s">
        <v>5643</v>
      </c>
      <c r="C2208" s="54" t="s">
        <v>5644</v>
      </c>
      <c r="D2208" s="534">
        <v>1.4319999999999999</v>
      </c>
    </row>
    <row r="2209" spans="1:4">
      <c r="A2209" s="54" t="s">
        <v>5645</v>
      </c>
      <c r="B2209" s="54" t="s">
        <v>5645</v>
      </c>
      <c r="C2209" s="54" t="s">
        <v>5646</v>
      </c>
      <c r="D2209" s="534">
        <v>1.504</v>
      </c>
    </row>
    <row r="2210" spans="1:4">
      <c r="A2210" s="54" t="s">
        <v>5647</v>
      </c>
      <c r="B2210" s="54" t="s">
        <v>5647</v>
      </c>
      <c r="C2210" s="54" t="s">
        <v>5648</v>
      </c>
      <c r="D2210" s="534">
        <v>1.5660000000000001</v>
      </c>
    </row>
    <row r="2211" spans="1:4">
      <c r="A2211" s="54" t="s">
        <v>5649</v>
      </c>
      <c r="B2211" s="54" t="s">
        <v>5649</v>
      </c>
      <c r="C2211" s="54" t="s">
        <v>5650</v>
      </c>
      <c r="D2211" s="534">
        <v>1.885</v>
      </c>
    </row>
    <row r="2212" spans="1:4">
      <c r="A2212" s="54" t="s">
        <v>5651</v>
      </c>
      <c r="B2212" s="54" t="s">
        <v>5651</v>
      </c>
      <c r="C2212" s="54" t="s">
        <v>5652</v>
      </c>
      <c r="D2212" s="534">
        <v>2.0190000000000001</v>
      </c>
    </row>
    <row r="2213" spans="1:4">
      <c r="A2213" s="54" t="s">
        <v>5653</v>
      </c>
      <c r="B2213" s="54" t="s">
        <v>5653</v>
      </c>
      <c r="C2213" s="54" t="s">
        <v>5654</v>
      </c>
      <c r="D2213" s="534">
        <v>2.2400000000000002</v>
      </c>
    </row>
    <row r="2214" spans="1:4">
      <c r="A2214" s="54" t="s">
        <v>5655</v>
      </c>
      <c r="B2214" s="54" t="s">
        <v>5655</v>
      </c>
      <c r="C2214" s="54" t="s">
        <v>5656</v>
      </c>
      <c r="D2214" s="534">
        <v>2.379</v>
      </c>
    </row>
    <row r="2215" spans="1:4">
      <c r="A2215" s="54" t="s">
        <v>5657</v>
      </c>
      <c r="B2215" s="54" t="s">
        <v>5657</v>
      </c>
      <c r="C2215" s="54" t="s">
        <v>5658</v>
      </c>
      <c r="D2215" s="534">
        <v>2.5960000000000001</v>
      </c>
    </row>
    <row r="2216" spans="1:4">
      <c r="A2216" s="54" t="s">
        <v>5659</v>
      </c>
      <c r="B2216" s="54" t="s">
        <v>5659</v>
      </c>
      <c r="C2216" s="54" t="s">
        <v>5660</v>
      </c>
      <c r="D2216" s="534">
        <v>2.7909999999999999</v>
      </c>
    </row>
    <row r="2217" spans="1:4">
      <c r="A2217" s="54" t="s">
        <v>5661</v>
      </c>
      <c r="B2217" s="54" t="s">
        <v>5661</v>
      </c>
      <c r="C2217" s="54" t="s">
        <v>5662</v>
      </c>
      <c r="D2217" s="534">
        <v>2.915</v>
      </c>
    </row>
    <row r="2218" spans="1:4">
      <c r="A2218" s="54" t="s">
        <v>5663</v>
      </c>
      <c r="B2218" s="54" t="s">
        <v>5663</v>
      </c>
      <c r="C2218" s="54" t="s">
        <v>5664</v>
      </c>
      <c r="D2218" s="534">
        <v>2.9870000000000001</v>
      </c>
    </row>
    <row r="2219" spans="1:4">
      <c r="A2219" s="54" t="s">
        <v>5665</v>
      </c>
      <c r="B2219" s="54" t="s">
        <v>5665</v>
      </c>
      <c r="C2219" s="54" t="s">
        <v>5666</v>
      </c>
      <c r="D2219" s="534">
        <v>3.0590000000000002</v>
      </c>
    </row>
    <row r="2220" spans="1:4">
      <c r="A2220" s="54" t="s">
        <v>5667</v>
      </c>
      <c r="B2220" s="54" t="s">
        <v>5667</v>
      </c>
      <c r="C2220" s="54" t="s">
        <v>5668</v>
      </c>
      <c r="D2220" s="534">
        <v>3.2959999999999998</v>
      </c>
    </row>
    <row r="2221" spans="1:4">
      <c r="A2221" s="54" t="s">
        <v>5669</v>
      </c>
      <c r="B2221" s="54" t="s">
        <v>5669</v>
      </c>
      <c r="C2221" s="54" t="s">
        <v>5670</v>
      </c>
      <c r="D2221" s="534">
        <v>3.6360000000000001</v>
      </c>
    </row>
    <row r="2222" spans="1:4">
      <c r="A2222" s="54" t="s">
        <v>5671</v>
      </c>
      <c r="B2222" s="54" t="s">
        <v>5671</v>
      </c>
      <c r="C2222" s="54" t="s">
        <v>5672</v>
      </c>
      <c r="D2222" s="534">
        <v>4.5010000000000003</v>
      </c>
    </row>
    <row r="2223" spans="1:4">
      <c r="A2223" s="54" t="s">
        <v>5673</v>
      </c>
      <c r="B2223" s="54" t="s">
        <v>5673</v>
      </c>
      <c r="C2223" s="54" t="s">
        <v>5674</v>
      </c>
      <c r="D2223" s="534">
        <v>1.339</v>
      </c>
    </row>
    <row r="2224" spans="1:4">
      <c r="A2224" s="54" t="s">
        <v>5675</v>
      </c>
      <c r="B2224" s="54" t="s">
        <v>5675</v>
      </c>
      <c r="C2224" s="54" t="s">
        <v>5676</v>
      </c>
      <c r="D2224" s="534">
        <v>1.401</v>
      </c>
    </row>
    <row r="2225" spans="1:4">
      <c r="A2225" s="54" t="s">
        <v>5677</v>
      </c>
      <c r="B2225" s="54" t="s">
        <v>5677</v>
      </c>
      <c r="C2225" s="54" t="s">
        <v>5678</v>
      </c>
      <c r="D2225" s="534">
        <v>1.4419999999999999</v>
      </c>
    </row>
    <row r="2226" spans="1:4">
      <c r="A2226" s="54" t="s">
        <v>5679</v>
      </c>
      <c r="B2226" s="54" t="s">
        <v>5679</v>
      </c>
      <c r="C2226" s="54" t="s">
        <v>5680</v>
      </c>
      <c r="D2226" s="534">
        <v>1.5449999999999999</v>
      </c>
    </row>
    <row r="2227" spans="1:4">
      <c r="A2227" s="54" t="s">
        <v>5681</v>
      </c>
      <c r="B2227" s="54" t="s">
        <v>5681</v>
      </c>
      <c r="C2227" s="54" t="s">
        <v>5682</v>
      </c>
      <c r="D2227" s="534">
        <v>1.75</v>
      </c>
    </row>
    <row r="2228" spans="1:4">
      <c r="A2228" s="54" t="s">
        <v>5683</v>
      </c>
      <c r="B2228" s="54" t="s">
        <v>5683</v>
      </c>
      <c r="C2228" s="54" t="s">
        <v>5684</v>
      </c>
      <c r="D2228" s="534">
        <v>1.9159999999999999</v>
      </c>
    </row>
    <row r="2229" spans="1:4">
      <c r="A2229" s="54" t="s">
        <v>5685</v>
      </c>
      <c r="B2229" s="54" t="s">
        <v>5685</v>
      </c>
      <c r="C2229" s="54" t="s">
        <v>5686</v>
      </c>
      <c r="D2229" s="534">
        <v>2.3199999999999998</v>
      </c>
    </row>
    <row r="2230" spans="1:4">
      <c r="A2230" s="54" t="s">
        <v>5687</v>
      </c>
      <c r="B2230" s="54" t="s">
        <v>5687</v>
      </c>
      <c r="C2230" s="54" t="s">
        <v>5688</v>
      </c>
      <c r="D2230" s="534">
        <v>2.7189999999999999</v>
      </c>
    </row>
    <row r="2231" spans="1:4">
      <c r="A2231" s="54" t="s">
        <v>5689</v>
      </c>
      <c r="B2231" s="54" t="s">
        <v>5689</v>
      </c>
      <c r="C2231" s="54" t="s">
        <v>5690</v>
      </c>
      <c r="D2231" s="534">
        <v>2.8839999999999999</v>
      </c>
    </row>
    <row r="2232" spans="1:4">
      <c r="A2232" s="54" t="s">
        <v>5691</v>
      </c>
      <c r="B2232" s="54" t="s">
        <v>5691</v>
      </c>
      <c r="C2232" s="54" t="s">
        <v>5692</v>
      </c>
      <c r="D2232" s="534">
        <v>1.2050000000000001</v>
      </c>
    </row>
    <row r="2233" spans="1:4">
      <c r="A2233" s="54" t="s">
        <v>5693</v>
      </c>
      <c r="B2233" s="54" t="s">
        <v>5693</v>
      </c>
      <c r="C2233" s="54" t="s">
        <v>5694</v>
      </c>
      <c r="D2233" s="534">
        <v>1.226</v>
      </c>
    </row>
    <row r="2234" spans="1:4">
      <c r="A2234" s="54" t="s">
        <v>5695</v>
      </c>
      <c r="B2234" s="54" t="s">
        <v>5695</v>
      </c>
      <c r="C2234" s="54" t="s">
        <v>5696</v>
      </c>
      <c r="D2234" s="534">
        <v>1.2569999999999999</v>
      </c>
    </row>
    <row r="2235" spans="1:4">
      <c r="A2235" s="54" t="s">
        <v>5697</v>
      </c>
      <c r="B2235" s="54" t="s">
        <v>5697</v>
      </c>
      <c r="C2235" s="54" t="s">
        <v>5698</v>
      </c>
      <c r="D2235" s="534">
        <v>1.329</v>
      </c>
    </row>
    <row r="2236" spans="1:4">
      <c r="A2236" s="54" t="s">
        <v>5699</v>
      </c>
      <c r="B2236" s="54" t="s">
        <v>5699</v>
      </c>
      <c r="C2236" s="54" t="s">
        <v>5700</v>
      </c>
      <c r="D2236" s="534">
        <v>1.37</v>
      </c>
    </row>
    <row r="2237" spans="1:4">
      <c r="A2237" s="54" t="s">
        <v>5701</v>
      </c>
      <c r="B2237" s="54" t="s">
        <v>5701</v>
      </c>
      <c r="C2237" s="54" t="s">
        <v>5702</v>
      </c>
      <c r="D2237" s="534">
        <v>1.452</v>
      </c>
    </row>
    <row r="2238" spans="1:4">
      <c r="A2238" s="54" t="s">
        <v>5703</v>
      </c>
      <c r="B2238" s="54" t="s">
        <v>5703</v>
      </c>
      <c r="C2238" s="54" t="s">
        <v>5704</v>
      </c>
      <c r="D2238" s="534">
        <v>1.504</v>
      </c>
    </row>
    <row r="2239" spans="1:4">
      <c r="A2239" s="54" t="s">
        <v>5705</v>
      </c>
      <c r="B2239" s="54" t="s">
        <v>5705</v>
      </c>
      <c r="C2239" s="54" t="s">
        <v>5706</v>
      </c>
      <c r="D2239" s="534">
        <v>1.5349999999999999</v>
      </c>
    </row>
    <row r="2240" spans="1:4">
      <c r="A2240" s="54" t="s">
        <v>5707</v>
      </c>
      <c r="B2240" s="54" t="s">
        <v>5707</v>
      </c>
      <c r="C2240" s="54" t="s">
        <v>5708</v>
      </c>
      <c r="D2240" s="534">
        <v>1.597</v>
      </c>
    </row>
    <row r="2241" spans="1:4">
      <c r="A2241" s="54" t="s">
        <v>5709</v>
      </c>
      <c r="B2241" s="54" t="s">
        <v>5709</v>
      </c>
      <c r="C2241" s="54" t="s">
        <v>5710</v>
      </c>
      <c r="D2241" s="534">
        <v>1.71</v>
      </c>
    </row>
    <row r="2242" spans="1:4">
      <c r="A2242" s="54" t="s">
        <v>5711</v>
      </c>
      <c r="B2242" s="54" t="s">
        <v>5711</v>
      </c>
      <c r="C2242" s="54" t="s">
        <v>5712</v>
      </c>
      <c r="D2242" s="534">
        <v>1.823</v>
      </c>
    </row>
    <row r="2243" spans="1:4">
      <c r="A2243" s="54" t="s">
        <v>5713</v>
      </c>
      <c r="B2243" s="54" t="s">
        <v>5713</v>
      </c>
      <c r="C2243" s="54" t="s">
        <v>5714</v>
      </c>
      <c r="D2243" s="534">
        <v>1.9059999999999999</v>
      </c>
    </row>
    <row r="2244" spans="1:4">
      <c r="A2244" s="54" t="s">
        <v>5715</v>
      </c>
      <c r="B2244" s="54" t="s">
        <v>5715</v>
      </c>
      <c r="C2244" s="54" t="s">
        <v>5716</v>
      </c>
      <c r="D2244" s="534">
        <v>2.0499999999999998</v>
      </c>
    </row>
    <row r="2245" spans="1:4">
      <c r="A2245" s="54" t="s">
        <v>5717</v>
      </c>
      <c r="B2245" s="54" t="s">
        <v>5717</v>
      </c>
      <c r="C2245" s="54" t="s">
        <v>5718</v>
      </c>
      <c r="D2245" s="534">
        <v>0.81</v>
      </c>
    </row>
    <row r="2246" spans="1:4">
      <c r="A2246" s="54" t="s">
        <v>5719</v>
      </c>
      <c r="B2246" s="54" t="s">
        <v>5719</v>
      </c>
      <c r="C2246" s="54" t="s">
        <v>5720</v>
      </c>
      <c r="D2246" s="534">
        <v>0.81</v>
      </c>
    </row>
    <row r="2247" spans="1:4">
      <c r="A2247" s="54" t="s">
        <v>5721</v>
      </c>
      <c r="B2247" s="54" t="s">
        <v>5721</v>
      </c>
      <c r="C2247" s="54" t="s">
        <v>5722</v>
      </c>
      <c r="D2247" s="534">
        <v>0.89</v>
      </c>
    </row>
    <row r="2248" spans="1:4">
      <c r="A2248" s="54" t="s">
        <v>5723</v>
      </c>
      <c r="B2248" s="54" t="s">
        <v>5723</v>
      </c>
      <c r="C2248" s="54" t="s">
        <v>5724</v>
      </c>
      <c r="D2248" s="534">
        <v>1.05</v>
      </c>
    </row>
    <row r="2249" spans="1:4">
      <c r="A2249" s="54" t="s">
        <v>5725</v>
      </c>
      <c r="B2249" s="54" t="s">
        <v>5725</v>
      </c>
      <c r="C2249" s="54" t="s">
        <v>5726</v>
      </c>
      <c r="D2249" s="534">
        <v>1.218</v>
      </c>
    </row>
    <row r="2250" spans="1:4">
      <c r="A2250" s="54" t="s">
        <v>5727</v>
      </c>
      <c r="B2250" s="54" t="s">
        <v>5727</v>
      </c>
      <c r="C2250" s="54" t="s">
        <v>5728</v>
      </c>
      <c r="D2250" s="534">
        <v>1.355</v>
      </c>
    </row>
    <row r="2251" spans="1:4">
      <c r="A2251" s="54" t="s">
        <v>5729</v>
      </c>
      <c r="B2251" s="54" t="s">
        <v>5729</v>
      </c>
      <c r="C2251" s="54" t="s">
        <v>5730</v>
      </c>
      <c r="D2251" s="534">
        <v>1.9219999999999999</v>
      </c>
    </row>
    <row r="2252" spans="1:4">
      <c r="A2252" s="54" t="s">
        <v>5731</v>
      </c>
      <c r="B2252" s="54" t="s">
        <v>5731</v>
      </c>
      <c r="C2252" s="54" t="s">
        <v>5732</v>
      </c>
      <c r="D2252" s="534">
        <v>2.0369999999999999</v>
      </c>
    </row>
    <row r="2253" spans="1:4">
      <c r="A2253" s="54" t="s">
        <v>5733</v>
      </c>
      <c r="B2253" s="54" t="s">
        <v>5733</v>
      </c>
      <c r="C2253" s="54" t="s">
        <v>5734</v>
      </c>
      <c r="D2253" s="534">
        <v>2.7509999999999999</v>
      </c>
    </row>
    <row r="2254" spans="1:4">
      <c r="A2254" s="54" t="s">
        <v>5735</v>
      </c>
      <c r="B2254" s="54" t="s">
        <v>5735</v>
      </c>
      <c r="C2254" s="54" t="s">
        <v>5736</v>
      </c>
      <c r="D2254" s="534">
        <v>3.2029999999999998</v>
      </c>
    </row>
    <row r="2255" spans="1:4">
      <c r="A2255" s="54" t="s">
        <v>5737</v>
      </c>
      <c r="B2255" s="54" t="s">
        <v>5737</v>
      </c>
      <c r="C2255" s="54" t="s">
        <v>5738</v>
      </c>
      <c r="D2255" s="534">
        <v>3.7909999999999999</v>
      </c>
    </row>
    <row r="2256" spans="1:4">
      <c r="A2256" s="54" t="s">
        <v>5739</v>
      </c>
      <c r="B2256" s="54" t="s">
        <v>5739</v>
      </c>
      <c r="C2256" s="54" t="s">
        <v>5740</v>
      </c>
      <c r="D2256" s="534">
        <v>4.9000000000000004</v>
      </c>
    </row>
    <row r="2257" spans="1:4">
      <c r="A2257" s="54" t="s">
        <v>5741</v>
      </c>
      <c r="B2257" s="54" t="s">
        <v>5741</v>
      </c>
      <c r="C2257" s="54" t="s">
        <v>5742</v>
      </c>
      <c r="D2257" s="534">
        <v>5.95</v>
      </c>
    </row>
    <row r="2258" spans="1:4">
      <c r="A2258" s="54" t="s">
        <v>5743</v>
      </c>
      <c r="B2258" s="54" t="s">
        <v>5743</v>
      </c>
      <c r="C2258" s="54" t="s">
        <v>5744</v>
      </c>
      <c r="D2258" s="534" t="e">
        <v>#N/A</v>
      </c>
    </row>
    <row r="2259" spans="1:4">
      <c r="A2259" s="54" t="s">
        <v>5745</v>
      </c>
      <c r="B2259" s="54" t="s">
        <v>5745</v>
      </c>
      <c r="C2259" s="54" t="s">
        <v>5746</v>
      </c>
      <c r="D2259" s="534">
        <v>7.508</v>
      </c>
    </row>
    <row r="2260" spans="1:4">
      <c r="A2260" s="54" t="s">
        <v>5747</v>
      </c>
      <c r="B2260" s="54" t="s">
        <v>5747</v>
      </c>
      <c r="C2260" s="54" t="s">
        <v>5748</v>
      </c>
      <c r="D2260" s="534">
        <v>8.3109999999999999</v>
      </c>
    </row>
    <row r="2261" spans="1:4">
      <c r="A2261" s="54" t="s">
        <v>5749</v>
      </c>
      <c r="B2261" s="54" t="s">
        <v>5749</v>
      </c>
      <c r="C2261" s="54" t="s">
        <v>5750</v>
      </c>
      <c r="D2261" s="534">
        <v>10.022</v>
      </c>
    </row>
    <row r="2262" spans="1:4">
      <c r="A2262" s="54" t="s">
        <v>5751</v>
      </c>
      <c r="B2262" s="54" t="s">
        <v>5751</v>
      </c>
      <c r="C2262" s="54" t="s">
        <v>5752</v>
      </c>
      <c r="D2262" s="534" t="e">
        <v>#N/A</v>
      </c>
    </row>
    <row r="2263" spans="1:4">
      <c r="A2263" s="54" t="s">
        <v>5753</v>
      </c>
      <c r="B2263" s="54" t="s">
        <v>5753</v>
      </c>
      <c r="C2263" s="54" t="s">
        <v>5754</v>
      </c>
      <c r="D2263" s="534">
        <v>0.54800000000000004</v>
      </c>
    </row>
    <row r="2264" spans="1:4">
      <c r="A2264" s="54" t="s">
        <v>5755</v>
      </c>
      <c r="B2264" s="54" t="s">
        <v>5755</v>
      </c>
      <c r="C2264" s="54" t="s">
        <v>5756</v>
      </c>
      <c r="D2264" s="534">
        <v>0.50900000000000001</v>
      </c>
    </row>
    <row r="2265" spans="1:4">
      <c r="A2265" s="54" t="s">
        <v>5757</v>
      </c>
      <c r="B2265" s="54" t="s">
        <v>5757</v>
      </c>
      <c r="C2265" s="54" t="s">
        <v>5758</v>
      </c>
      <c r="D2265" s="534">
        <v>0.56200000000000006</v>
      </c>
    </row>
    <row r="2266" spans="1:4">
      <c r="A2266" s="54" t="s">
        <v>5759</v>
      </c>
      <c r="B2266" s="54" t="s">
        <v>5759</v>
      </c>
      <c r="C2266" s="54" t="s">
        <v>5760</v>
      </c>
      <c r="D2266" s="534">
        <v>0.56200000000000006</v>
      </c>
    </row>
    <row r="2267" spans="1:4">
      <c r="A2267" s="54" t="s">
        <v>5761</v>
      </c>
      <c r="B2267" s="54" t="s">
        <v>5761</v>
      </c>
      <c r="C2267" s="54" t="s">
        <v>5762</v>
      </c>
      <c r="D2267" s="534">
        <v>0.64600000000000002</v>
      </c>
    </row>
    <row r="2268" spans="1:4">
      <c r="A2268" s="54" t="s">
        <v>5763</v>
      </c>
      <c r="B2268" s="54" t="s">
        <v>5763</v>
      </c>
      <c r="C2268" s="54" t="s">
        <v>5764</v>
      </c>
      <c r="D2268" s="534">
        <v>0.69</v>
      </c>
    </row>
    <row r="2269" spans="1:4">
      <c r="A2269" s="54" t="s">
        <v>5765</v>
      </c>
      <c r="B2269" s="54" t="s">
        <v>5765</v>
      </c>
      <c r="C2269" s="54" t="s">
        <v>5766</v>
      </c>
      <c r="D2269" s="534">
        <v>0.76</v>
      </c>
    </row>
    <row r="2270" spans="1:4">
      <c r="A2270" s="54" t="s">
        <v>5767</v>
      </c>
      <c r="B2270" s="54" t="s">
        <v>5767</v>
      </c>
      <c r="C2270" s="54" t="s">
        <v>5768</v>
      </c>
      <c r="D2270" s="534">
        <v>0.79500000000000004</v>
      </c>
    </row>
    <row r="2271" spans="1:4">
      <c r="A2271" s="54" t="s">
        <v>5769</v>
      </c>
      <c r="B2271" s="54" t="s">
        <v>5769</v>
      </c>
      <c r="C2271" s="54" t="s">
        <v>5770</v>
      </c>
      <c r="D2271" s="534">
        <v>0.88100000000000001</v>
      </c>
    </row>
    <row r="2272" spans="1:4">
      <c r="A2272" s="54" t="s">
        <v>5771</v>
      </c>
      <c r="B2272" s="54" t="s">
        <v>5771</v>
      </c>
      <c r="C2272" s="54" t="s">
        <v>5772</v>
      </c>
      <c r="D2272" s="534">
        <v>0.99399999999999999</v>
      </c>
    </row>
    <row r="2273" spans="1:4">
      <c r="A2273" s="54" t="s">
        <v>5773</v>
      </c>
      <c r="B2273" s="54" t="s">
        <v>5773</v>
      </c>
      <c r="C2273" s="54" t="s">
        <v>5774</v>
      </c>
      <c r="D2273" s="534">
        <v>1.006</v>
      </c>
    </row>
    <row r="2274" spans="1:4">
      <c r="A2274" s="54" t="s">
        <v>5775</v>
      </c>
      <c r="B2274" s="54" t="s">
        <v>5775</v>
      </c>
      <c r="C2274" s="54" t="s">
        <v>5776</v>
      </c>
      <c r="D2274" s="534">
        <v>1.1579999999999999</v>
      </c>
    </row>
    <row r="2275" spans="1:4">
      <c r="A2275" s="54" t="s">
        <v>5777</v>
      </c>
      <c r="B2275" s="54" t="s">
        <v>5777</v>
      </c>
      <c r="C2275" s="54" t="s">
        <v>5778</v>
      </c>
      <c r="D2275" s="534">
        <v>1.254</v>
      </c>
    </row>
    <row r="2276" spans="1:4">
      <c r="A2276" s="54" t="s">
        <v>5779</v>
      </c>
      <c r="B2276" s="54" t="s">
        <v>5779</v>
      </c>
      <c r="C2276" s="54" t="s">
        <v>5780</v>
      </c>
      <c r="D2276" s="534">
        <v>1.349</v>
      </c>
    </row>
    <row r="2277" spans="1:4">
      <c r="A2277" s="54" t="s">
        <v>5781</v>
      </c>
      <c r="B2277" s="54" t="s">
        <v>5781</v>
      </c>
      <c r="C2277" s="54" t="s">
        <v>5782</v>
      </c>
      <c r="D2277" s="534">
        <v>1.633</v>
      </c>
    </row>
    <row r="2278" spans="1:4">
      <c r="A2278" s="54" t="s">
        <v>5783</v>
      </c>
      <c r="B2278" s="54" t="s">
        <v>5783</v>
      </c>
      <c r="C2278" s="54" t="s">
        <v>5784</v>
      </c>
      <c r="D2278" s="534">
        <v>1.62</v>
      </c>
    </row>
    <row r="2279" spans="1:4">
      <c r="A2279" s="54" t="s">
        <v>5785</v>
      </c>
      <c r="B2279" s="54" t="s">
        <v>5785</v>
      </c>
      <c r="C2279" s="54" t="s">
        <v>5786</v>
      </c>
      <c r="D2279" s="534">
        <v>2.0619999999999998</v>
      </c>
    </row>
    <row r="2280" spans="1:4">
      <c r="A2280" s="54" t="s">
        <v>5787</v>
      </c>
      <c r="B2280" s="54" t="s">
        <v>5787</v>
      </c>
      <c r="C2280" s="54" t="s">
        <v>5788</v>
      </c>
      <c r="D2280" s="534">
        <v>2.524</v>
      </c>
    </row>
    <row r="2281" spans="1:4">
      <c r="A2281" s="54" t="s">
        <v>5789</v>
      </c>
      <c r="B2281" s="54" t="s">
        <v>5789</v>
      </c>
      <c r="C2281" s="54" t="s">
        <v>5790</v>
      </c>
      <c r="D2281" s="534">
        <v>3.4159999999999999</v>
      </c>
    </row>
    <row r="2282" spans="1:4">
      <c r="A2282" s="54" t="s">
        <v>5791</v>
      </c>
      <c r="B2282" s="54" t="s">
        <v>5791</v>
      </c>
      <c r="C2282" s="54" t="s">
        <v>5792</v>
      </c>
      <c r="D2282" s="534">
        <v>4.468</v>
      </c>
    </row>
    <row r="2283" spans="1:4">
      <c r="A2283" s="54" t="s">
        <v>5793</v>
      </c>
      <c r="B2283" s="54" t="s">
        <v>5793</v>
      </c>
      <c r="C2283" s="54" t="s">
        <v>5794</v>
      </c>
      <c r="D2283" s="534">
        <v>4.9589999999999996</v>
      </c>
    </row>
    <row r="2284" spans="1:4">
      <c r="A2284" s="54" t="s">
        <v>5795</v>
      </c>
      <c r="B2284" s="54" t="s">
        <v>5795</v>
      </c>
      <c r="C2284" s="54" t="s">
        <v>5796</v>
      </c>
      <c r="D2284" s="534">
        <v>1.659</v>
      </c>
    </row>
    <row r="2285" spans="1:4">
      <c r="A2285" s="54" t="s">
        <v>5797</v>
      </c>
      <c r="B2285" s="54" t="s">
        <v>5797</v>
      </c>
      <c r="C2285" s="54" t="s">
        <v>5798</v>
      </c>
      <c r="D2285" s="534">
        <v>1.7010000000000001</v>
      </c>
    </row>
    <row r="2286" spans="1:4">
      <c r="A2286" s="54" t="s">
        <v>5799</v>
      </c>
      <c r="B2286" s="54" t="s">
        <v>5799</v>
      </c>
      <c r="C2286" s="54" t="s">
        <v>5800</v>
      </c>
      <c r="D2286" s="534">
        <v>1.9850000000000001</v>
      </c>
    </row>
    <row r="2287" spans="1:4">
      <c r="A2287" s="54" t="s">
        <v>5801</v>
      </c>
      <c r="B2287" s="54" t="s">
        <v>5801</v>
      </c>
      <c r="C2287" s="54" t="s">
        <v>5802</v>
      </c>
      <c r="D2287" s="534">
        <v>2.0369999999999999</v>
      </c>
    </row>
    <row r="2288" spans="1:4">
      <c r="A2288" s="54" t="s">
        <v>5803</v>
      </c>
      <c r="B2288" s="54" t="s">
        <v>5803</v>
      </c>
      <c r="C2288" s="54" t="s">
        <v>5804</v>
      </c>
      <c r="D2288" s="534" t="e">
        <v>#N/A</v>
      </c>
    </row>
    <row r="2289" spans="1:4">
      <c r="A2289" s="54" t="s">
        <v>5805</v>
      </c>
      <c r="B2289" s="54" t="s">
        <v>5805</v>
      </c>
      <c r="C2289" s="54" t="s">
        <v>5806</v>
      </c>
      <c r="D2289" s="534" t="e">
        <v>#N/A</v>
      </c>
    </row>
    <row r="2290" spans="1:4">
      <c r="A2290" s="54" t="s">
        <v>5807</v>
      </c>
      <c r="B2290" s="54" t="s">
        <v>5807</v>
      </c>
      <c r="C2290" s="54" t="s">
        <v>5808</v>
      </c>
      <c r="D2290" s="534">
        <v>3.1080000000000001</v>
      </c>
    </row>
    <row r="2291" spans="1:4">
      <c r="A2291" s="54" t="s">
        <v>5809</v>
      </c>
      <c r="B2291" s="54" t="s">
        <v>5809</v>
      </c>
      <c r="C2291" s="54" t="s">
        <v>5810</v>
      </c>
      <c r="D2291" s="534">
        <v>3.4129999999999998</v>
      </c>
    </row>
    <row r="2292" spans="1:4">
      <c r="A2292" s="54" t="s">
        <v>5811</v>
      </c>
      <c r="B2292" s="54" t="s">
        <v>5811</v>
      </c>
      <c r="C2292" s="54" t="s">
        <v>5812</v>
      </c>
      <c r="D2292" s="534">
        <v>5.03</v>
      </c>
    </row>
    <row r="2293" spans="1:4">
      <c r="A2293" s="54" t="s">
        <v>5813</v>
      </c>
      <c r="B2293" s="54" t="s">
        <v>5813</v>
      </c>
      <c r="C2293" s="54" t="s">
        <v>5814</v>
      </c>
      <c r="D2293" s="534">
        <v>6.7729999999999997</v>
      </c>
    </row>
    <row r="2294" spans="1:4">
      <c r="A2294" s="54" t="s">
        <v>5815</v>
      </c>
      <c r="B2294" s="54" t="s">
        <v>5815</v>
      </c>
      <c r="C2294" s="54" t="s">
        <v>5816</v>
      </c>
      <c r="D2294" s="534">
        <v>2.657</v>
      </c>
    </row>
    <row r="2295" spans="1:4">
      <c r="A2295" s="54" t="s">
        <v>5817</v>
      </c>
      <c r="B2295" s="54" t="s">
        <v>5817</v>
      </c>
      <c r="C2295" s="54" t="s">
        <v>5818</v>
      </c>
      <c r="D2295" s="534">
        <v>2.657</v>
      </c>
    </row>
    <row r="2296" spans="1:4">
      <c r="A2296" s="54" t="s">
        <v>5819</v>
      </c>
      <c r="B2296" s="54" t="s">
        <v>5819</v>
      </c>
      <c r="C2296" s="54" t="s">
        <v>5820</v>
      </c>
      <c r="D2296" s="534">
        <v>2.8460000000000001</v>
      </c>
    </row>
    <row r="2297" spans="1:4">
      <c r="A2297" s="54" t="s">
        <v>5821</v>
      </c>
      <c r="B2297" s="54" t="s">
        <v>5821</v>
      </c>
      <c r="C2297" s="54" t="s">
        <v>5822</v>
      </c>
      <c r="D2297" s="534">
        <v>2.94</v>
      </c>
    </row>
    <row r="2298" spans="1:4">
      <c r="A2298" s="54" t="s">
        <v>5823</v>
      </c>
      <c r="B2298" s="54" t="s">
        <v>5823</v>
      </c>
      <c r="C2298" s="54" t="s">
        <v>5824</v>
      </c>
      <c r="D2298" s="534">
        <v>3.1080000000000001</v>
      </c>
    </row>
    <row r="2299" spans="1:4">
      <c r="A2299" s="54" t="s">
        <v>5825</v>
      </c>
      <c r="B2299" s="54" t="s">
        <v>5825</v>
      </c>
      <c r="C2299" s="54" t="s">
        <v>5826</v>
      </c>
      <c r="D2299" s="534">
        <v>3.476</v>
      </c>
    </row>
    <row r="2300" spans="1:4">
      <c r="A2300" s="54" t="s">
        <v>5827</v>
      </c>
      <c r="B2300" s="54" t="s">
        <v>5827</v>
      </c>
      <c r="C2300" s="54" t="s">
        <v>5828</v>
      </c>
      <c r="D2300" s="534">
        <v>4.0640000000000001</v>
      </c>
    </row>
    <row r="2301" spans="1:4">
      <c r="A2301" s="54" t="s">
        <v>5829</v>
      </c>
      <c r="B2301" s="54" t="s">
        <v>5829</v>
      </c>
      <c r="C2301" s="54" t="s">
        <v>5830</v>
      </c>
      <c r="D2301" s="534">
        <v>0.89</v>
      </c>
    </row>
    <row r="2302" spans="1:4">
      <c r="A2302" s="54" t="s">
        <v>5831</v>
      </c>
      <c r="B2302" s="54" t="s">
        <v>5831</v>
      </c>
      <c r="C2302" s="54" t="s">
        <v>7533</v>
      </c>
      <c r="D2302" s="534">
        <v>1.1499999999999999</v>
      </c>
    </row>
    <row r="2303" spans="1:4">
      <c r="A2303" s="54" t="s">
        <v>5832</v>
      </c>
      <c r="B2303" s="54" t="s">
        <v>5832</v>
      </c>
      <c r="C2303" s="54" t="s">
        <v>5833</v>
      </c>
      <c r="D2303" s="534">
        <v>1.008</v>
      </c>
    </row>
    <row r="2304" spans="1:4">
      <c r="A2304" s="54" t="s">
        <v>5834</v>
      </c>
      <c r="B2304" s="54" t="s">
        <v>5834</v>
      </c>
      <c r="C2304" s="54" t="s">
        <v>7534</v>
      </c>
      <c r="D2304" s="534">
        <v>1.1659999999999999</v>
      </c>
    </row>
    <row r="2305" spans="1:4">
      <c r="A2305" s="54" t="s">
        <v>5835</v>
      </c>
      <c r="B2305" s="54" t="s">
        <v>5835</v>
      </c>
      <c r="C2305" s="54" t="s">
        <v>7535</v>
      </c>
      <c r="D2305" s="534">
        <v>1.218</v>
      </c>
    </row>
    <row r="2306" spans="1:4">
      <c r="A2306" s="54" t="s">
        <v>5836</v>
      </c>
      <c r="B2306" s="54" t="s">
        <v>5836</v>
      </c>
      <c r="C2306" s="54" t="s">
        <v>7536</v>
      </c>
      <c r="D2306" s="534">
        <v>1.512</v>
      </c>
    </row>
    <row r="2307" spans="1:4">
      <c r="A2307" s="54" t="s">
        <v>5837</v>
      </c>
      <c r="B2307" s="54" t="s">
        <v>5837</v>
      </c>
      <c r="C2307" s="54" t="s">
        <v>5838</v>
      </c>
      <c r="D2307" s="534">
        <v>1.67</v>
      </c>
    </row>
    <row r="2308" spans="1:4">
      <c r="A2308" s="54" t="s">
        <v>5839</v>
      </c>
      <c r="B2308" s="54" t="s">
        <v>5839</v>
      </c>
      <c r="C2308" s="54" t="s">
        <v>7537</v>
      </c>
      <c r="D2308" s="534">
        <v>1.7809999999999999</v>
      </c>
    </row>
    <row r="2309" spans="1:4">
      <c r="A2309" s="54" t="s">
        <v>5840</v>
      </c>
      <c r="B2309" s="54" t="s">
        <v>5840</v>
      </c>
      <c r="C2309" s="54" t="s">
        <v>5841</v>
      </c>
      <c r="D2309" s="534">
        <v>2.282</v>
      </c>
    </row>
    <row r="2310" spans="1:4">
      <c r="A2310" s="54" t="s">
        <v>5842</v>
      </c>
      <c r="B2310" s="54" t="s">
        <v>5842</v>
      </c>
      <c r="C2310" s="54" t="s">
        <v>5843</v>
      </c>
      <c r="D2310" s="534">
        <v>1.3859999999999999</v>
      </c>
    </row>
    <row r="2311" spans="1:4">
      <c r="A2311" s="54" t="s">
        <v>5844</v>
      </c>
      <c r="B2311" s="54" t="s">
        <v>5844</v>
      </c>
      <c r="C2311" s="54" t="s">
        <v>5845</v>
      </c>
      <c r="D2311" s="534">
        <v>1.409</v>
      </c>
    </row>
    <row r="2312" spans="1:4">
      <c r="A2312" s="54" t="s">
        <v>5846</v>
      </c>
      <c r="B2312" s="54" t="s">
        <v>5846</v>
      </c>
      <c r="C2312" s="54" t="s">
        <v>5847</v>
      </c>
      <c r="D2312" s="534">
        <v>1.409</v>
      </c>
    </row>
    <row r="2313" spans="1:4">
      <c r="A2313" s="54" t="s">
        <v>5848</v>
      </c>
      <c r="B2313" s="54" t="s">
        <v>5848</v>
      </c>
      <c r="C2313" s="54" t="s">
        <v>5849</v>
      </c>
      <c r="D2313" s="534">
        <v>1.409</v>
      </c>
    </row>
    <row r="2314" spans="1:4">
      <c r="A2314" s="54" t="s">
        <v>5850</v>
      </c>
      <c r="B2314" s="54" t="s">
        <v>5850</v>
      </c>
      <c r="C2314" s="54" t="s">
        <v>5851</v>
      </c>
      <c r="D2314" s="534">
        <v>1.409</v>
      </c>
    </row>
    <row r="2315" spans="1:4">
      <c r="A2315" s="54" t="s">
        <v>5852</v>
      </c>
      <c r="B2315" s="54" t="s">
        <v>5852</v>
      </c>
      <c r="C2315" s="54" t="s">
        <v>5853</v>
      </c>
      <c r="D2315" s="534">
        <v>1.5029999999999999</v>
      </c>
    </row>
    <row r="2316" spans="1:4">
      <c r="A2316" s="54" t="s">
        <v>5854</v>
      </c>
      <c r="B2316" s="54" t="s">
        <v>5854</v>
      </c>
      <c r="C2316" s="54" t="s">
        <v>5855</v>
      </c>
      <c r="D2316" s="534">
        <v>1.573</v>
      </c>
    </row>
    <row r="2317" spans="1:4">
      <c r="A2317" s="54" t="s">
        <v>5856</v>
      </c>
      <c r="B2317" s="54" t="s">
        <v>5856</v>
      </c>
      <c r="C2317" s="54" t="s">
        <v>5857</v>
      </c>
      <c r="D2317" s="534">
        <v>1.641</v>
      </c>
    </row>
    <row r="2318" spans="1:4">
      <c r="A2318" s="54" t="s">
        <v>5858</v>
      </c>
      <c r="B2318" s="54" t="s">
        <v>5858</v>
      </c>
      <c r="C2318" s="54" t="s">
        <v>5859</v>
      </c>
      <c r="D2318" s="534">
        <v>1.9790000000000001</v>
      </c>
    </row>
    <row r="2319" spans="1:4">
      <c r="A2319" s="54" t="s">
        <v>5860</v>
      </c>
      <c r="B2319" s="54" t="s">
        <v>5860</v>
      </c>
      <c r="C2319" s="54" t="s">
        <v>7538</v>
      </c>
      <c r="D2319" s="534">
        <v>1.9790000000000001</v>
      </c>
    </row>
    <row r="2320" spans="1:4">
      <c r="A2320" s="54" t="s">
        <v>5861</v>
      </c>
      <c r="B2320" s="54" t="s">
        <v>5861</v>
      </c>
      <c r="C2320" s="54" t="s">
        <v>5862</v>
      </c>
      <c r="D2320" s="534">
        <v>1.9790000000000001</v>
      </c>
    </row>
    <row r="2321" spans="1:4">
      <c r="A2321" s="54" t="s">
        <v>5863</v>
      </c>
      <c r="B2321" s="54" t="s">
        <v>5863</v>
      </c>
      <c r="C2321" s="54" t="s">
        <v>5864</v>
      </c>
      <c r="D2321" s="534">
        <v>1.4550000000000001</v>
      </c>
    </row>
    <row r="2322" spans="1:4">
      <c r="A2322" s="54" t="s">
        <v>5865</v>
      </c>
      <c r="B2322" s="54" t="s">
        <v>5865</v>
      </c>
      <c r="C2322" s="54" t="s">
        <v>5866</v>
      </c>
      <c r="D2322" s="534">
        <v>1.619</v>
      </c>
    </row>
    <row r="2323" spans="1:4">
      <c r="A2323" s="54" t="s">
        <v>5867</v>
      </c>
      <c r="B2323" s="54" t="s">
        <v>5867</v>
      </c>
      <c r="C2323" s="54" t="s">
        <v>5868</v>
      </c>
      <c r="D2323" s="534">
        <v>1.8149999999999999</v>
      </c>
    </row>
    <row r="2324" spans="1:4">
      <c r="A2324" s="54" t="s">
        <v>5869</v>
      </c>
      <c r="B2324" s="54" t="s">
        <v>5869</v>
      </c>
      <c r="C2324" s="54" t="s">
        <v>5870</v>
      </c>
      <c r="D2324" s="534">
        <v>1.909</v>
      </c>
    </row>
    <row r="2325" spans="1:4">
      <c r="A2325" s="54" t="s">
        <v>5871</v>
      </c>
      <c r="B2325" s="54" t="s">
        <v>5871</v>
      </c>
      <c r="C2325" s="54" t="s">
        <v>5872</v>
      </c>
      <c r="D2325" s="534">
        <v>1.909</v>
      </c>
    </row>
    <row r="2326" spans="1:4">
      <c r="A2326" s="54" t="s">
        <v>5873</v>
      </c>
      <c r="B2326" s="54" t="s">
        <v>5873</v>
      </c>
      <c r="C2326" s="54" t="s">
        <v>5874</v>
      </c>
      <c r="D2326" s="534">
        <v>2.1179999999999999</v>
      </c>
    </row>
    <row r="2327" spans="1:4">
      <c r="A2327" s="54" t="s">
        <v>5875</v>
      </c>
      <c r="B2327" s="54" t="s">
        <v>5875</v>
      </c>
      <c r="C2327" s="54" t="s">
        <v>5876</v>
      </c>
      <c r="D2327" s="534">
        <v>2.7240000000000002</v>
      </c>
    </row>
    <row r="2328" spans="1:4">
      <c r="A2328" s="54" t="s">
        <v>5877</v>
      </c>
      <c r="B2328" s="54" t="s">
        <v>5877</v>
      </c>
      <c r="C2328" s="54" t="s">
        <v>5878</v>
      </c>
      <c r="D2328" s="534">
        <v>2.911</v>
      </c>
    </row>
    <row r="2329" spans="1:4">
      <c r="A2329" s="54" t="s">
        <v>5879</v>
      </c>
      <c r="B2329" s="54" t="s">
        <v>5879</v>
      </c>
      <c r="C2329" s="54" t="s">
        <v>5880</v>
      </c>
      <c r="D2329" s="534">
        <v>3.7949999999999999</v>
      </c>
    </row>
    <row r="2330" spans="1:4">
      <c r="A2330" s="54" t="s">
        <v>5881</v>
      </c>
      <c r="B2330" s="54" t="s">
        <v>5881</v>
      </c>
      <c r="C2330" s="54" t="s">
        <v>5882</v>
      </c>
      <c r="D2330" s="534">
        <v>4.5620000000000003</v>
      </c>
    </row>
    <row r="2331" spans="1:4">
      <c r="A2331" s="54" t="s">
        <v>5883</v>
      </c>
      <c r="B2331" s="54" t="s">
        <v>5883</v>
      </c>
      <c r="C2331" s="54" t="s">
        <v>5884</v>
      </c>
      <c r="D2331" s="534">
        <v>7.9039999999999999</v>
      </c>
    </row>
    <row r="2332" spans="1:4">
      <c r="A2332" s="54" t="s">
        <v>5885</v>
      </c>
      <c r="B2332" s="54" t="s">
        <v>5885</v>
      </c>
      <c r="C2332" s="54" t="s">
        <v>5886</v>
      </c>
      <c r="D2332" s="534">
        <v>7.1820000000000004</v>
      </c>
    </row>
    <row r="2333" spans="1:4">
      <c r="A2333" s="54" t="s">
        <v>5887</v>
      </c>
      <c r="B2333" s="54" t="s">
        <v>5887</v>
      </c>
      <c r="C2333" s="54" t="s">
        <v>5888</v>
      </c>
      <c r="D2333" s="534">
        <v>5.61</v>
      </c>
    </row>
    <row r="2334" spans="1:4">
      <c r="A2334" s="54" t="s">
        <v>5889</v>
      </c>
      <c r="B2334" s="54" t="s">
        <v>5889</v>
      </c>
      <c r="C2334" s="54" t="s">
        <v>5890</v>
      </c>
      <c r="D2334" s="534">
        <v>10.499000000000001</v>
      </c>
    </row>
    <row r="2335" spans="1:4">
      <c r="A2335" s="54" t="s">
        <v>5891</v>
      </c>
      <c r="B2335" s="54" t="s">
        <v>5891</v>
      </c>
      <c r="C2335" s="54" t="s">
        <v>5892</v>
      </c>
      <c r="D2335" s="534">
        <v>5.7050000000000001</v>
      </c>
    </row>
    <row r="2336" spans="1:4">
      <c r="A2336" s="54" t="s">
        <v>5893</v>
      </c>
      <c r="B2336" s="54" t="s">
        <v>5893</v>
      </c>
      <c r="C2336" s="54" t="s">
        <v>5894</v>
      </c>
      <c r="D2336" s="534">
        <v>2.9409999999999998</v>
      </c>
    </row>
    <row r="2337" spans="1:4">
      <c r="A2337" s="54" t="s">
        <v>5895</v>
      </c>
      <c r="B2337" s="54" t="s">
        <v>5895</v>
      </c>
      <c r="C2337" s="54" t="s">
        <v>5896</v>
      </c>
      <c r="D2337" s="534">
        <v>4.0880000000000001</v>
      </c>
    </row>
    <row r="2338" spans="1:4">
      <c r="A2338" s="54" t="s">
        <v>5897</v>
      </c>
      <c r="B2338" s="54" t="s">
        <v>5897</v>
      </c>
      <c r="C2338" s="54" t="s">
        <v>5898</v>
      </c>
      <c r="D2338" s="534">
        <v>1.1679999999999999</v>
      </c>
    </row>
    <row r="2339" spans="1:4">
      <c r="A2339" s="54" t="s">
        <v>5899</v>
      </c>
      <c r="B2339" s="54" t="s">
        <v>5899</v>
      </c>
      <c r="C2339" s="54" t="s">
        <v>5900</v>
      </c>
      <c r="D2339" s="534">
        <v>1.325</v>
      </c>
    </row>
    <row r="2340" spans="1:4">
      <c r="A2340" s="54" t="s">
        <v>5901</v>
      </c>
      <c r="B2340" s="54" t="s">
        <v>5901</v>
      </c>
      <c r="C2340" s="54" t="s">
        <v>5902</v>
      </c>
      <c r="D2340" s="534">
        <v>1.631</v>
      </c>
    </row>
    <row r="2341" spans="1:4">
      <c r="A2341" s="54" t="s">
        <v>5903</v>
      </c>
      <c r="B2341" s="54" t="s">
        <v>5903</v>
      </c>
      <c r="C2341" s="54" t="s">
        <v>5904</v>
      </c>
      <c r="D2341" s="534">
        <v>1.95</v>
      </c>
    </row>
    <row r="2342" spans="1:4">
      <c r="A2342" s="54" t="s">
        <v>5905</v>
      </c>
      <c r="B2342" s="54" t="s">
        <v>5905</v>
      </c>
      <c r="C2342" s="54" t="s">
        <v>5906</v>
      </c>
      <c r="D2342" s="534">
        <v>2.14</v>
      </c>
    </row>
    <row r="2343" spans="1:4">
      <c r="A2343" s="54" t="s">
        <v>5907</v>
      </c>
      <c r="B2343" s="54" t="s">
        <v>5907</v>
      </c>
      <c r="C2343" s="54" t="s">
        <v>5908</v>
      </c>
      <c r="D2343" s="534">
        <v>3.17</v>
      </c>
    </row>
    <row r="2344" spans="1:4">
      <c r="A2344" s="54" t="s">
        <v>5909</v>
      </c>
      <c r="B2344" s="54" t="s">
        <v>5909</v>
      </c>
      <c r="C2344" s="54" t="s">
        <v>5910</v>
      </c>
      <c r="D2344" s="534">
        <v>4.3</v>
      </c>
    </row>
    <row r="2345" spans="1:4">
      <c r="A2345" s="54" t="s">
        <v>5911</v>
      </c>
      <c r="B2345" s="54" t="s">
        <v>5911</v>
      </c>
      <c r="C2345" s="54" t="s">
        <v>5912</v>
      </c>
      <c r="D2345" s="534">
        <v>2.16</v>
      </c>
    </row>
    <row r="2346" spans="1:4">
      <c r="A2346" s="54" t="s">
        <v>5913</v>
      </c>
      <c r="B2346" s="54" t="s">
        <v>5913</v>
      </c>
      <c r="C2346" s="54" t="s">
        <v>5914</v>
      </c>
      <c r="D2346" s="534">
        <v>3.14</v>
      </c>
    </row>
    <row r="2347" spans="1:4">
      <c r="A2347" s="54" t="s">
        <v>5915</v>
      </c>
      <c r="B2347" s="54" t="s">
        <v>5915</v>
      </c>
      <c r="C2347" s="54" t="s">
        <v>5916</v>
      </c>
      <c r="D2347" s="534">
        <v>3.9</v>
      </c>
    </row>
    <row r="2348" spans="1:4">
      <c r="A2348" s="54" t="s">
        <v>5917</v>
      </c>
      <c r="B2348" s="54" t="s">
        <v>5917</v>
      </c>
      <c r="C2348" s="54" t="s">
        <v>5918</v>
      </c>
      <c r="D2348" s="534">
        <v>0.64</v>
      </c>
    </row>
    <row r="2349" spans="1:4">
      <c r="A2349" s="54" t="s">
        <v>5919</v>
      </c>
      <c r="B2349" s="54" t="s">
        <v>5919</v>
      </c>
      <c r="C2349" s="54" t="s">
        <v>5920</v>
      </c>
      <c r="D2349" s="534">
        <v>0.7</v>
      </c>
    </row>
    <row r="2350" spans="1:4">
      <c r="A2350" s="54" t="s">
        <v>5921</v>
      </c>
      <c r="B2350" s="54" t="s">
        <v>5921</v>
      </c>
      <c r="C2350" s="54" t="s">
        <v>5922</v>
      </c>
      <c r="D2350" s="534">
        <v>0.872</v>
      </c>
    </row>
    <row r="2351" spans="1:4">
      <c r="A2351" s="54" t="s">
        <v>5923</v>
      </c>
      <c r="B2351" s="54" t="s">
        <v>5923</v>
      </c>
      <c r="C2351" s="54" t="s">
        <v>5924</v>
      </c>
      <c r="D2351" s="534">
        <v>0.94</v>
      </c>
    </row>
    <row r="2352" spans="1:4">
      <c r="A2352" s="54" t="s">
        <v>5925</v>
      </c>
      <c r="B2352" s="54" t="s">
        <v>5925</v>
      </c>
      <c r="C2352" s="54" t="s">
        <v>5926</v>
      </c>
      <c r="D2352" s="534">
        <v>1.05</v>
      </c>
    </row>
    <row r="2353" spans="1:4">
      <c r="A2353" s="54" t="s">
        <v>5927</v>
      </c>
      <c r="B2353" s="54" t="s">
        <v>5927</v>
      </c>
      <c r="C2353" s="54" t="s">
        <v>5928</v>
      </c>
      <c r="D2353" s="534">
        <v>1.2470000000000001</v>
      </c>
    </row>
    <row r="2354" spans="1:4">
      <c r="A2354" s="54" t="s">
        <v>5929</v>
      </c>
      <c r="B2354" s="54" t="s">
        <v>5929</v>
      </c>
      <c r="C2354" s="54" t="s">
        <v>5930</v>
      </c>
      <c r="D2354" s="534">
        <v>2.72</v>
      </c>
    </row>
    <row r="2355" spans="1:4">
      <c r="A2355" s="54" t="s">
        <v>5931</v>
      </c>
      <c r="B2355" s="54" t="s">
        <v>5931</v>
      </c>
      <c r="C2355" s="54" t="s">
        <v>5932</v>
      </c>
      <c r="D2355" s="534">
        <v>0.53700000000000003</v>
      </c>
    </row>
    <row r="2356" spans="1:4">
      <c r="A2356" s="54" t="s">
        <v>5933</v>
      </c>
      <c r="B2356" s="54" t="s">
        <v>5933</v>
      </c>
      <c r="C2356" s="54" t="s">
        <v>5934</v>
      </c>
      <c r="D2356" s="534">
        <v>0.53700000000000003</v>
      </c>
    </row>
    <row r="2357" spans="1:4">
      <c r="A2357" s="54" t="s">
        <v>5935</v>
      </c>
      <c r="B2357" s="54" t="s">
        <v>5935</v>
      </c>
      <c r="C2357" s="54" t="s">
        <v>5936</v>
      </c>
      <c r="D2357" s="534">
        <v>0.65100000000000002</v>
      </c>
    </row>
    <row r="2358" spans="1:4">
      <c r="A2358" s="54" t="s">
        <v>5937</v>
      </c>
      <c r="B2358" s="54" t="s">
        <v>5937</v>
      </c>
      <c r="C2358" s="54" t="s">
        <v>5938</v>
      </c>
      <c r="D2358" s="534">
        <v>0.79800000000000004</v>
      </c>
    </row>
    <row r="2359" spans="1:4">
      <c r="A2359" s="54" t="s">
        <v>5939</v>
      </c>
      <c r="B2359" s="54" t="s">
        <v>5939</v>
      </c>
      <c r="C2359" s="54" t="s">
        <v>7539</v>
      </c>
      <c r="D2359" s="534">
        <v>14.23</v>
      </c>
    </row>
    <row r="2360" spans="1:4">
      <c r="A2360" s="54" t="s">
        <v>5940</v>
      </c>
      <c r="B2360" s="54" t="s">
        <v>5940</v>
      </c>
      <c r="C2360" s="54" t="s">
        <v>7540</v>
      </c>
      <c r="D2360" s="534">
        <v>14.23</v>
      </c>
    </row>
    <row r="2361" spans="1:4">
      <c r="A2361" s="54" t="s">
        <v>5941</v>
      </c>
      <c r="B2361" s="54" t="s">
        <v>5941</v>
      </c>
      <c r="C2361" s="54" t="s">
        <v>7541</v>
      </c>
      <c r="D2361" s="534">
        <v>17.399999999999999</v>
      </c>
    </row>
    <row r="2362" spans="1:4">
      <c r="A2362" s="54" t="s">
        <v>5942</v>
      </c>
      <c r="B2362" s="54" t="s">
        <v>5942</v>
      </c>
      <c r="C2362" s="54" t="s">
        <v>7542</v>
      </c>
      <c r="D2362" s="534">
        <v>17.399999999999999</v>
      </c>
    </row>
    <row r="2363" spans="1:4">
      <c r="A2363" s="54" t="s">
        <v>5943</v>
      </c>
      <c r="B2363" s="54" t="s">
        <v>5943</v>
      </c>
      <c r="C2363" s="54" t="s">
        <v>7543</v>
      </c>
      <c r="D2363" s="534">
        <v>20.54</v>
      </c>
    </row>
    <row r="2364" spans="1:4">
      <c r="A2364" s="54" t="s">
        <v>5944</v>
      </c>
      <c r="B2364" s="54" t="s">
        <v>5944</v>
      </c>
      <c r="C2364" s="54" t="s">
        <v>7544</v>
      </c>
      <c r="D2364" s="534">
        <v>20.54</v>
      </c>
    </row>
    <row r="2365" spans="1:4">
      <c r="A2365" s="54" t="s">
        <v>5945</v>
      </c>
      <c r="B2365" s="54" t="s">
        <v>5945</v>
      </c>
      <c r="C2365" s="54" t="s">
        <v>7545</v>
      </c>
      <c r="D2365" s="534">
        <v>23.68</v>
      </c>
    </row>
    <row r="2366" spans="1:4">
      <c r="A2366" s="54" t="s">
        <v>5946</v>
      </c>
      <c r="B2366" s="54" t="s">
        <v>5946</v>
      </c>
      <c r="C2366" s="54" t="s">
        <v>7546</v>
      </c>
      <c r="D2366" s="534">
        <v>23.68</v>
      </c>
    </row>
    <row r="2367" spans="1:4">
      <c r="A2367" s="54" t="s">
        <v>7547</v>
      </c>
      <c r="B2367" s="54" t="s">
        <v>7547</v>
      </c>
      <c r="C2367" s="54" t="s">
        <v>7548</v>
      </c>
      <c r="D2367" s="534" t="e">
        <v>#N/A</v>
      </c>
    </row>
    <row r="2368" spans="1:4">
      <c r="A2368" s="54" t="s">
        <v>7549</v>
      </c>
      <c r="B2368" s="54" t="s">
        <v>7549</v>
      </c>
      <c r="C2368" s="54" t="s">
        <v>7550</v>
      </c>
      <c r="D2368" s="534">
        <v>22.11</v>
      </c>
    </row>
    <row r="2369" spans="1:4">
      <c r="A2369" s="54" t="s">
        <v>5947</v>
      </c>
      <c r="B2369" s="54" t="s">
        <v>5947</v>
      </c>
      <c r="C2369" s="54" t="s">
        <v>7551</v>
      </c>
      <c r="D2369" s="534">
        <v>0.191</v>
      </c>
    </row>
    <row r="2370" spans="1:4">
      <c r="A2370" s="54" t="s">
        <v>5948</v>
      </c>
      <c r="B2370" s="54" t="s">
        <v>5948</v>
      </c>
      <c r="C2370" s="54" t="s">
        <v>7552</v>
      </c>
      <c r="D2370" s="534">
        <v>0.22900000000000001</v>
      </c>
    </row>
    <row r="2371" spans="1:4">
      <c r="A2371" s="54" t="s">
        <v>5949</v>
      </c>
      <c r="B2371" s="54" t="s">
        <v>5949</v>
      </c>
      <c r="C2371" s="54" t="s">
        <v>7553</v>
      </c>
      <c r="D2371" s="534">
        <v>0.27200000000000002</v>
      </c>
    </row>
    <row r="2372" spans="1:4">
      <c r="A2372" s="54" t="s">
        <v>5950</v>
      </c>
      <c r="B2372" s="54" t="s">
        <v>5950</v>
      </c>
      <c r="C2372" s="54" t="s">
        <v>7554</v>
      </c>
      <c r="D2372" s="534">
        <v>0.318</v>
      </c>
    </row>
    <row r="2373" spans="1:4">
      <c r="A2373" s="54" t="s">
        <v>5951</v>
      </c>
      <c r="B2373" s="54" t="s">
        <v>5951</v>
      </c>
      <c r="C2373" s="54" t="s">
        <v>7555</v>
      </c>
      <c r="D2373" s="534">
        <v>0.35199999999999998</v>
      </c>
    </row>
    <row r="2374" spans="1:4">
      <c r="A2374" s="54" t="s">
        <v>5952</v>
      </c>
      <c r="B2374" s="54" t="s">
        <v>5952</v>
      </c>
      <c r="C2374" s="54" t="s">
        <v>5953</v>
      </c>
      <c r="D2374" s="534">
        <v>0.16500000000000001</v>
      </c>
    </row>
    <row r="2375" spans="1:4">
      <c r="A2375" s="54" t="s">
        <v>5954</v>
      </c>
      <c r="B2375" s="54" t="s">
        <v>5954</v>
      </c>
      <c r="C2375" s="54" t="s">
        <v>5955</v>
      </c>
      <c r="D2375" s="534">
        <v>0.29499999999999998</v>
      </c>
    </row>
    <row r="2376" spans="1:4">
      <c r="A2376" s="54" t="s">
        <v>5956</v>
      </c>
      <c r="B2376" s="54" t="s">
        <v>5956</v>
      </c>
      <c r="C2376" s="54" t="s">
        <v>5957</v>
      </c>
      <c r="D2376" s="534">
        <v>0.41299999999999998</v>
      </c>
    </row>
    <row r="2377" spans="1:4">
      <c r="A2377" s="54" t="s">
        <v>5958</v>
      </c>
      <c r="B2377" s="54" t="s">
        <v>5958</v>
      </c>
      <c r="C2377" s="54" t="s">
        <v>5959</v>
      </c>
      <c r="D2377" s="534">
        <v>9.7000000000000003E-2</v>
      </c>
    </row>
    <row r="2378" spans="1:4">
      <c r="A2378" s="54" t="s">
        <v>5960</v>
      </c>
      <c r="B2378" s="54" t="s">
        <v>5960</v>
      </c>
      <c r="C2378" s="54" t="s">
        <v>5961</v>
      </c>
      <c r="D2378" s="534">
        <v>0.10199999999999999</v>
      </c>
    </row>
    <row r="2379" spans="1:4">
      <c r="A2379" s="54" t="s">
        <v>5962</v>
      </c>
      <c r="B2379" s="54" t="s">
        <v>5962</v>
      </c>
      <c r="C2379" s="54" t="s">
        <v>5963</v>
      </c>
      <c r="D2379" s="534">
        <v>0.114</v>
      </c>
    </row>
    <row r="2380" spans="1:4">
      <c r="A2380" s="54" t="s">
        <v>5964</v>
      </c>
      <c r="B2380" s="54" t="s">
        <v>5964</v>
      </c>
      <c r="C2380" s="54" t="s">
        <v>5965</v>
      </c>
      <c r="D2380" s="534">
        <v>0.14399999999999999</v>
      </c>
    </row>
    <row r="2381" spans="1:4">
      <c r="A2381" s="54" t="s">
        <v>5966</v>
      </c>
      <c r="B2381" s="54" t="s">
        <v>5966</v>
      </c>
      <c r="C2381" s="54" t="s">
        <v>5967</v>
      </c>
      <c r="D2381" s="534">
        <v>0.17299999999999999</v>
      </c>
    </row>
    <row r="2382" spans="1:4">
      <c r="A2382" s="54" t="s">
        <v>5968</v>
      </c>
      <c r="B2382" s="54" t="s">
        <v>5968</v>
      </c>
      <c r="C2382" s="54" t="s">
        <v>5969</v>
      </c>
      <c r="D2382" s="534">
        <v>0.20799999999999999</v>
      </c>
    </row>
    <row r="2383" spans="1:4">
      <c r="A2383" s="54" t="s">
        <v>5970</v>
      </c>
      <c r="B2383" s="54" t="s">
        <v>5970</v>
      </c>
      <c r="C2383" s="54" t="s">
        <v>5971</v>
      </c>
      <c r="D2383" s="534">
        <v>0.23400000000000001</v>
      </c>
    </row>
    <row r="2384" spans="1:4">
      <c r="A2384" s="54" t="s">
        <v>5972</v>
      </c>
      <c r="B2384" s="54" t="s">
        <v>5972</v>
      </c>
      <c r="C2384" s="54" t="s">
        <v>5973</v>
      </c>
      <c r="D2384" s="534">
        <v>0.55100000000000005</v>
      </c>
    </row>
    <row r="2385" spans="1:4">
      <c r="A2385" s="54" t="s">
        <v>5974</v>
      </c>
      <c r="B2385" s="54" t="s">
        <v>5974</v>
      </c>
      <c r="C2385" s="54" t="s">
        <v>5975</v>
      </c>
      <c r="D2385" s="534">
        <v>0.60199999999999998</v>
      </c>
    </row>
    <row r="2386" spans="1:4">
      <c r="A2386" s="54" t="s">
        <v>5976</v>
      </c>
      <c r="B2386" s="54" t="s">
        <v>5976</v>
      </c>
      <c r="C2386" s="54" t="s">
        <v>5977</v>
      </c>
      <c r="D2386" s="534">
        <v>1.1359999999999999</v>
      </c>
    </row>
    <row r="2387" spans="1:4">
      <c r="A2387" s="54" t="s">
        <v>5978</v>
      </c>
      <c r="B2387" s="54" t="s">
        <v>5978</v>
      </c>
      <c r="C2387" s="54" t="s">
        <v>5979</v>
      </c>
      <c r="D2387" s="534">
        <v>0.376</v>
      </c>
    </row>
    <row r="2388" spans="1:4">
      <c r="A2388" s="54" t="s">
        <v>5980</v>
      </c>
      <c r="B2388" s="54" t="s">
        <v>5980</v>
      </c>
      <c r="C2388" s="54" t="s">
        <v>5981</v>
      </c>
      <c r="D2388" s="534">
        <v>0.502</v>
      </c>
    </row>
    <row r="2389" spans="1:4">
      <c r="A2389" s="54" t="s">
        <v>5982</v>
      </c>
      <c r="B2389" s="54" t="s">
        <v>5982</v>
      </c>
      <c r="C2389" s="54" t="s">
        <v>5983</v>
      </c>
      <c r="D2389" s="534">
        <v>7.891</v>
      </c>
    </row>
    <row r="2390" spans="1:4">
      <c r="A2390" s="54" t="s">
        <v>5984</v>
      </c>
      <c r="B2390" s="54" t="s">
        <v>5984</v>
      </c>
      <c r="C2390" s="54" t="s">
        <v>5985</v>
      </c>
      <c r="D2390" s="534">
        <v>7.5940000000000003</v>
      </c>
    </row>
    <row r="2391" spans="1:4">
      <c r="A2391" s="54" t="s">
        <v>5986</v>
      </c>
      <c r="B2391" s="54" t="s">
        <v>5986</v>
      </c>
      <c r="C2391" s="54" t="s">
        <v>5987</v>
      </c>
      <c r="D2391" s="534">
        <v>7.2080000000000002</v>
      </c>
    </row>
    <row r="2392" spans="1:4">
      <c r="A2392" s="54" t="s">
        <v>5988</v>
      </c>
      <c r="B2392" s="54" t="s">
        <v>5988</v>
      </c>
      <c r="C2392" s="54" t="s">
        <v>5989</v>
      </c>
      <c r="D2392" s="534">
        <v>5.3929999999999998</v>
      </c>
    </row>
    <row r="2393" spans="1:4">
      <c r="A2393" s="54" t="s">
        <v>5990</v>
      </c>
      <c r="B2393" s="54" t="s">
        <v>5990</v>
      </c>
      <c r="C2393" s="54" t="s">
        <v>5991</v>
      </c>
      <c r="D2393" s="534">
        <v>5.3929999999999998</v>
      </c>
    </row>
    <row r="2394" spans="1:4">
      <c r="A2394" s="54" t="s">
        <v>5992</v>
      </c>
      <c r="B2394" s="54" t="s">
        <v>5992</v>
      </c>
      <c r="C2394" s="54" t="s">
        <v>5993</v>
      </c>
      <c r="D2394" s="534">
        <v>5.3929999999999998</v>
      </c>
    </row>
    <row r="2395" spans="1:4">
      <c r="A2395" s="54" t="s">
        <v>5994</v>
      </c>
      <c r="B2395" s="54" t="s">
        <v>5994</v>
      </c>
      <c r="C2395" s="54" t="s">
        <v>5995</v>
      </c>
      <c r="D2395" s="534">
        <v>5.3929999999999998</v>
      </c>
    </row>
    <row r="2396" spans="1:4">
      <c r="A2396" s="54" t="s">
        <v>5996</v>
      </c>
      <c r="B2396" s="54" t="s">
        <v>5996</v>
      </c>
      <c r="C2396" s="54" t="s">
        <v>5997</v>
      </c>
      <c r="D2396" s="534">
        <v>4.41</v>
      </c>
    </row>
    <row r="2397" spans="1:4">
      <c r="A2397" s="54" t="s">
        <v>5998</v>
      </c>
      <c r="B2397" s="54" t="s">
        <v>5998</v>
      </c>
      <c r="C2397" s="54" t="s">
        <v>5999</v>
      </c>
      <c r="D2397" s="534">
        <v>4.41</v>
      </c>
    </row>
    <row r="2398" spans="1:4">
      <c r="A2398" s="54" t="s">
        <v>6000</v>
      </c>
      <c r="B2398" s="54" t="s">
        <v>6000</v>
      </c>
      <c r="C2398" s="54" t="s">
        <v>6001</v>
      </c>
      <c r="D2398" s="534">
        <v>4.3739999999999997</v>
      </c>
    </row>
    <row r="2399" spans="1:4">
      <c r="A2399" s="54" t="s">
        <v>6002</v>
      </c>
      <c r="B2399" s="54" t="s">
        <v>6002</v>
      </c>
      <c r="C2399" s="54" t="s">
        <v>6003</v>
      </c>
      <c r="D2399" s="534">
        <v>4.3739999999999997</v>
      </c>
    </row>
    <row r="2400" spans="1:4">
      <c r="A2400" s="54" t="s">
        <v>6004</v>
      </c>
      <c r="B2400" s="54" t="s">
        <v>6004</v>
      </c>
      <c r="C2400" s="54" t="s">
        <v>6005</v>
      </c>
      <c r="D2400" s="534">
        <v>6.9240000000000004</v>
      </c>
    </row>
    <row r="2401" spans="1:4">
      <c r="A2401" s="54" t="s">
        <v>6006</v>
      </c>
      <c r="B2401" s="54" t="s">
        <v>6006</v>
      </c>
      <c r="C2401" s="54" t="s">
        <v>6007</v>
      </c>
      <c r="D2401" s="534">
        <v>4.3739999999999997</v>
      </c>
    </row>
    <row r="2402" spans="1:4">
      <c r="A2402" s="54" t="s">
        <v>6008</v>
      </c>
      <c r="B2402" s="54" t="s">
        <v>6008</v>
      </c>
      <c r="C2402" s="54" t="s">
        <v>6009</v>
      </c>
      <c r="D2402" s="534">
        <v>4.3739999999999997</v>
      </c>
    </row>
    <row r="2403" spans="1:4">
      <c r="A2403" s="54" t="s">
        <v>6010</v>
      </c>
      <c r="B2403" s="54" t="s">
        <v>6010</v>
      </c>
      <c r="C2403" s="54" t="s">
        <v>6011</v>
      </c>
      <c r="D2403" s="534" t="e">
        <v>#N/A</v>
      </c>
    </row>
    <row r="2404" spans="1:4">
      <c r="A2404" s="54" t="s">
        <v>6012</v>
      </c>
      <c r="B2404" s="54" t="s">
        <v>6012</v>
      </c>
      <c r="C2404" s="54" t="s">
        <v>6013</v>
      </c>
      <c r="D2404" s="534" t="e">
        <v>#N/A</v>
      </c>
    </row>
    <row r="2405" spans="1:4">
      <c r="A2405" s="54" t="s">
        <v>6014</v>
      </c>
      <c r="B2405" s="54" t="s">
        <v>6014</v>
      </c>
      <c r="C2405" s="54" t="s">
        <v>7556</v>
      </c>
      <c r="D2405" s="534">
        <v>6.8</v>
      </c>
    </row>
    <row r="2406" spans="1:4">
      <c r="A2406" s="54" t="s">
        <v>6015</v>
      </c>
      <c r="B2406" s="54" t="s">
        <v>6015</v>
      </c>
      <c r="C2406" s="54" t="s">
        <v>7557</v>
      </c>
      <c r="D2406" s="534">
        <v>6.8</v>
      </c>
    </row>
    <row r="2407" spans="1:4">
      <c r="A2407" s="54" t="s">
        <v>6016</v>
      </c>
      <c r="B2407" s="54" t="s">
        <v>6016</v>
      </c>
      <c r="C2407" s="54" t="s">
        <v>7558</v>
      </c>
      <c r="D2407" s="534">
        <v>8.1869999999999994</v>
      </c>
    </row>
    <row r="2408" spans="1:4">
      <c r="A2408" s="54" t="s">
        <v>6017</v>
      </c>
      <c r="B2408" s="54" t="s">
        <v>6017</v>
      </c>
      <c r="C2408" s="54" t="s">
        <v>7559</v>
      </c>
      <c r="D2408" s="534">
        <v>6.8</v>
      </c>
    </row>
    <row r="2409" spans="1:4">
      <c r="A2409" s="54" t="s">
        <v>6018</v>
      </c>
      <c r="B2409" s="54" t="s">
        <v>6018</v>
      </c>
      <c r="C2409" s="54" t="s">
        <v>6019</v>
      </c>
      <c r="D2409" s="534">
        <v>14.67</v>
      </c>
    </row>
    <row r="2410" spans="1:4">
      <c r="A2410" s="54" t="s">
        <v>6020</v>
      </c>
      <c r="B2410" s="54" t="s">
        <v>6020</v>
      </c>
      <c r="C2410" s="54" t="s">
        <v>7560</v>
      </c>
      <c r="D2410" s="534">
        <v>18.309999999999999</v>
      </c>
    </row>
    <row r="2411" spans="1:4">
      <c r="A2411" s="54" t="s">
        <v>6021</v>
      </c>
      <c r="B2411" s="54" t="s">
        <v>6021</v>
      </c>
      <c r="C2411" s="54" t="s">
        <v>6022</v>
      </c>
      <c r="D2411" s="534">
        <v>1.9910000000000001</v>
      </c>
    </row>
    <row r="2412" spans="1:4">
      <c r="A2412" s="54" t="s">
        <v>6023</v>
      </c>
      <c r="B2412" s="54" t="s">
        <v>6023</v>
      </c>
      <c r="C2412" s="54" t="s">
        <v>6024</v>
      </c>
      <c r="D2412" s="534">
        <v>1.9450000000000001</v>
      </c>
    </row>
    <row r="2413" spans="1:4">
      <c r="A2413" s="54" t="s">
        <v>6025</v>
      </c>
      <c r="B2413" s="54" t="s">
        <v>6025</v>
      </c>
      <c r="C2413" s="54" t="s">
        <v>6026</v>
      </c>
      <c r="D2413" s="534">
        <v>2.4369999999999998</v>
      </c>
    </row>
    <row r="2414" spans="1:4">
      <c r="A2414" s="54" t="s">
        <v>6027</v>
      </c>
      <c r="B2414" s="54" t="s">
        <v>6027</v>
      </c>
      <c r="C2414" s="54" t="s">
        <v>6028</v>
      </c>
      <c r="D2414" s="534">
        <v>3.65</v>
      </c>
    </row>
    <row r="2415" spans="1:4">
      <c r="A2415" s="54" t="s">
        <v>6029</v>
      </c>
      <c r="B2415" s="54" t="s">
        <v>6029</v>
      </c>
      <c r="C2415" s="54" t="s">
        <v>6030</v>
      </c>
      <c r="D2415" s="534">
        <v>5.2859999999999996</v>
      </c>
    </row>
    <row r="2416" spans="1:4">
      <c r="A2416" s="54" t="s">
        <v>6031</v>
      </c>
      <c r="B2416" s="54" t="s">
        <v>6031</v>
      </c>
      <c r="C2416" s="54" t="s">
        <v>6032</v>
      </c>
      <c r="D2416" s="534">
        <v>7.7450000000000001</v>
      </c>
    </row>
    <row r="2417" spans="1:4">
      <c r="A2417" s="54" t="s">
        <v>6033</v>
      </c>
      <c r="B2417" s="54" t="s">
        <v>6033</v>
      </c>
      <c r="C2417" s="54" t="s">
        <v>6034</v>
      </c>
      <c r="D2417" s="534">
        <v>11.108000000000001</v>
      </c>
    </row>
    <row r="2418" spans="1:4">
      <c r="A2418" s="54" t="s">
        <v>6035</v>
      </c>
      <c r="B2418" s="54" t="s">
        <v>6035</v>
      </c>
      <c r="C2418" s="54" t="s">
        <v>6036</v>
      </c>
      <c r="D2418" s="534">
        <v>16.484999999999999</v>
      </c>
    </row>
    <row r="2419" spans="1:4">
      <c r="A2419" s="54" t="s">
        <v>6037</v>
      </c>
      <c r="B2419" s="54" t="s">
        <v>6037</v>
      </c>
      <c r="C2419" s="54" t="s">
        <v>6038</v>
      </c>
      <c r="D2419" s="534">
        <v>16.565000000000001</v>
      </c>
    </row>
    <row r="2420" spans="1:4">
      <c r="A2420" s="54" t="s">
        <v>6039</v>
      </c>
      <c r="B2420" s="54" t="s">
        <v>6039</v>
      </c>
      <c r="C2420" s="54" t="s">
        <v>6040</v>
      </c>
      <c r="D2420" s="534">
        <v>1.659</v>
      </c>
    </row>
    <row r="2421" spans="1:4">
      <c r="A2421" s="54" t="s">
        <v>6041</v>
      </c>
      <c r="B2421" s="54" t="s">
        <v>6041</v>
      </c>
      <c r="C2421" s="54" t="s">
        <v>6042</v>
      </c>
      <c r="D2421" s="534">
        <v>2.0129999999999999</v>
      </c>
    </row>
    <row r="2422" spans="1:4">
      <c r="A2422" s="54" t="s">
        <v>6043</v>
      </c>
      <c r="B2422" s="54" t="s">
        <v>6043</v>
      </c>
      <c r="C2422" s="54" t="s">
        <v>6044</v>
      </c>
      <c r="D2422" s="534">
        <v>2.7570000000000001</v>
      </c>
    </row>
    <row r="2423" spans="1:4">
      <c r="A2423" s="54" t="s">
        <v>6045</v>
      </c>
      <c r="B2423" s="54" t="s">
        <v>6045</v>
      </c>
      <c r="C2423" s="54" t="s">
        <v>6046</v>
      </c>
      <c r="D2423" s="534">
        <v>3.8090000000000002</v>
      </c>
    </row>
    <row r="2424" spans="1:4">
      <c r="A2424" s="54" t="s">
        <v>6047</v>
      </c>
      <c r="B2424" s="54" t="s">
        <v>6047</v>
      </c>
      <c r="C2424" s="54" t="s">
        <v>6048</v>
      </c>
      <c r="D2424" s="534">
        <v>5.4909999999999997</v>
      </c>
    </row>
    <row r="2425" spans="1:4">
      <c r="A2425" s="54" t="s">
        <v>6049</v>
      </c>
      <c r="B2425" s="54" t="s">
        <v>6049</v>
      </c>
      <c r="C2425" s="54" t="s">
        <v>6050</v>
      </c>
      <c r="D2425" s="534">
        <v>7.9969999999999999</v>
      </c>
    </row>
    <row r="2426" spans="1:4">
      <c r="A2426" s="54" t="s">
        <v>6051</v>
      </c>
      <c r="B2426" s="54" t="s">
        <v>6051</v>
      </c>
      <c r="C2426" s="54" t="s">
        <v>6052</v>
      </c>
      <c r="D2426" s="534">
        <v>11.909000000000001</v>
      </c>
    </row>
    <row r="2427" spans="1:4">
      <c r="A2427" s="54" t="s">
        <v>6053</v>
      </c>
      <c r="B2427" s="54" t="s">
        <v>6053</v>
      </c>
      <c r="C2427" s="54" t="s">
        <v>6054</v>
      </c>
      <c r="D2427" s="534">
        <v>18.327000000000002</v>
      </c>
    </row>
    <row r="2428" spans="1:4">
      <c r="A2428" s="54" t="s">
        <v>6055</v>
      </c>
      <c r="B2428" s="54" t="s">
        <v>6055</v>
      </c>
      <c r="C2428" s="54" t="s">
        <v>6056</v>
      </c>
      <c r="D2428" s="534">
        <v>20.260000000000002</v>
      </c>
    </row>
    <row r="2429" spans="1:4">
      <c r="A2429" s="54" t="s">
        <v>6057</v>
      </c>
      <c r="B2429" s="54" t="s">
        <v>6057</v>
      </c>
      <c r="C2429" s="54" t="s">
        <v>6058</v>
      </c>
      <c r="D2429" s="534">
        <v>10.054</v>
      </c>
    </row>
    <row r="2430" spans="1:4">
      <c r="A2430" s="54" t="s">
        <v>6059</v>
      </c>
      <c r="B2430" s="54" t="s">
        <v>6059</v>
      </c>
      <c r="C2430" s="54" t="s">
        <v>6060</v>
      </c>
      <c r="D2430" s="534">
        <v>15.64</v>
      </c>
    </row>
    <row r="2431" spans="1:4">
      <c r="A2431" s="54" t="s">
        <v>6061</v>
      </c>
      <c r="B2431" s="54" t="s">
        <v>6061</v>
      </c>
      <c r="C2431" s="54" t="s">
        <v>6062</v>
      </c>
      <c r="D2431" s="534">
        <v>18.318000000000001</v>
      </c>
    </row>
    <row r="2432" spans="1:4">
      <c r="A2432" s="54" t="s">
        <v>6063</v>
      </c>
      <c r="B2432" s="54" t="s">
        <v>6063</v>
      </c>
      <c r="C2432" s="54" t="s">
        <v>6064</v>
      </c>
      <c r="D2432" s="534">
        <v>19.975999999999999</v>
      </c>
    </row>
    <row r="2433" spans="1:4">
      <c r="A2433" s="54" t="s">
        <v>6065</v>
      </c>
      <c r="B2433" s="54" t="s">
        <v>6065</v>
      </c>
      <c r="C2433" s="54" t="s">
        <v>6066</v>
      </c>
      <c r="D2433" s="534">
        <v>30.954999999999998</v>
      </c>
    </row>
    <row r="2434" spans="1:4">
      <c r="A2434" s="54" t="s">
        <v>6067</v>
      </c>
      <c r="B2434" s="54" t="s">
        <v>6067</v>
      </c>
      <c r="C2434" s="54" t="s">
        <v>6068</v>
      </c>
      <c r="D2434" s="534">
        <v>44.515999999999998</v>
      </c>
    </row>
    <row r="2435" spans="1:4">
      <c r="A2435" s="54" t="s">
        <v>6069</v>
      </c>
      <c r="B2435" s="54" t="s">
        <v>6069</v>
      </c>
      <c r="C2435" s="54" t="s">
        <v>6070</v>
      </c>
      <c r="D2435" s="534">
        <v>52.841999999999999</v>
      </c>
    </row>
    <row r="2436" spans="1:4">
      <c r="A2436" s="54" t="s">
        <v>6071</v>
      </c>
      <c r="B2436" s="54" t="s">
        <v>6071</v>
      </c>
      <c r="C2436" s="54" t="s">
        <v>6072</v>
      </c>
      <c r="D2436" s="534">
        <v>56.889000000000003</v>
      </c>
    </row>
    <row r="2437" spans="1:4">
      <c r="A2437" s="54" t="s">
        <v>6073</v>
      </c>
      <c r="B2437" s="54" t="s">
        <v>6073</v>
      </c>
      <c r="C2437" s="54" t="s">
        <v>6074</v>
      </c>
      <c r="D2437" s="534">
        <v>80.936999999999998</v>
      </c>
    </row>
    <row r="2438" spans="1:4">
      <c r="A2438" s="54" t="s">
        <v>6075</v>
      </c>
      <c r="B2438" s="54" t="s">
        <v>6075</v>
      </c>
      <c r="C2438" s="54" t="s">
        <v>6076</v>
      </c>
      <c r="D2438" s="534">
        <v>83.147000000000006</v>
      </c>
    </row>
    <row r="2439" spans="1:4">
      <c r="A2439" s="54" t="s">
        <v>6077</v>
      </c>
      <c r="B2439" s="54" t="s">
        <v>6077</v>
      </c>
      <c r="C2439" s="54" t="s">
        <v>6078</v>
      </c>
      <c r="D2439" s="534">
        <v>1.8540000000000001</v>
      </c>
    </row>
    <row r="2440" spans="1:4">
      <c r="A2440" s="54" t="s">
        <v>6079</v>
      </c>
      <c r="B2440" s="54" t="s">
        <v>6079</v>
      </c>
      <c r="C2440" s="54" t="s">
        <v>6080</v>
      </c>
      <c r="D2440" s="534">
        <v>1.877</v>
      </c>
    </row>
    <row r="2441" spans="1:4">
      <c r="A2441" s="54" t="s">
        <v>6081</v>
      </c>
      <c r="B2441" s="54" t="s">
        <v>6081</v>
      </c>
      <c r="C2441" s="54" t="s">
        <v>6082</v>
      </c>
      <c r="D2441" s="534">
        <v>2.3220000000000001</v>
      </c>
    </row>
    <row r="2442" spans="1:4">
      <c r="A2442" s="54" t="s">
        <v>6083</v>
      </c>
      <c r="B2442" s="54" t="s">
        <v>6083</v>
      </c>
      <c r="C2442" s="54" t="s">
        <v>6084</v>
      </c>
      <c r="D2442" s="534">
        <v>4.29</v>
      </c>
    </row>
    <row r="2443" spans="1:4">
      <c r="A2443" s="54" t="s">
        <v>6085</v>
      </c>
      <c r="B2443" s="54" t="s">
        <v>6085</v>
      </c>
      <c r="C2443" s="54" t="s">
        <v>6086</v>
      </c>
      <c r="D2443" s="534">
        <v>5.08</v>
      </c>
    </row>
    <row r="2444" spans="1:4">
      <c r="A2444" s="54" t="s">
        <v>6087</v>
      </c>
      <c r="B2444" s="54" t="s">
        <v>6087</v>
      </c>
      <c r="C2444" s="54" t="s">
        <v>6088</v>
      </c>
      <c r="D2444" s="534">
        <v>7.07</v>
      </c>
    </row>
    <row r="2445" spans="1:4">
      <c r="A2445" s="54" t="s">
        <v>6089</v>
      </c>
      <c r="B2445" s="54" t="s">
        <v>6089</v>
      </c>
      <c r="C2445" s="54" t="s">
        <v>6090</v>
      </c>
      <c r="D2445" s="534">
        <v>6.7610000000000001</v>
      </c>
    </row>
    <row r="2446" spans="1:4">
      <c r="A2446" s="54" t="s">
        <v>6091</v>
      </c>
      <c r="B2446" s="54" t="s">
        <v>6091</v>
      </c>
      <c r="C2446" s="54" t="s">
        <v>6092</v>
      </c>
      <c r="D2446" s="534">
        <v>8.2710000000000008</v>
      </c>
    </row>
    <row r="2447" spans="1:4">
      <c r="A2447" s="54" t="s">
        <v>6093</v>
      </c>
      <c r="B2447" s="54" t="s">
        <v>6093</v>
      </c>
      <c r="C2447" s="54" t="s">
        <v>6094</v>
      </c>
      <c r="D2447" s="534">
        <v>9.9870000000000001</v>
      </c>
    </row>
    <row r="2448" spans="1:4">
      <c r="A2448" s="54" t="s">
        <v>6095</v>
      </c>
      <c r="B2448" s="54" t="s">
        <v>6095</v>
      </c>
      <c r="C2448" s="54" t="s">
        <v>6096</v>
      </c>
      <c r="D2448" s="534">
        <v>14.906000000000001</v>
      </c>
    </row>
    <row r="2449" spans="1:4">
      <c r="A2449" s="54" t="s">
        <v>6097</v>
      </c>
      <c r="B2449" s="54" t="s">
        <v>6097</v>
      </c>
      <c r="C2449" s="54" t="s">
        <v>6098</v>
      </c>
      <c r="D2449" s="534">
        <v>16.451000000000001</v>
      </c>
    </row>
    <row r="2450" spans="1:4">
      <c r="A2450" s="54" t="s">
        <v>6099</v>
      </c>
      <c r="B2450" s="54" t="s">
        <v>6099</v>
      </c>
      <c r="C2450" s="54" t="s">
        <v>6100</v>
      </c>
      <c r="D2450" s="534">
        <v>1.212</v>
      </c>
    </row>
    <row r="2451" spans="1:4">
      <c r="A2451" s="54" t="s">
        <v>6101</v>
      </c>
      <c r="B2451" s="54" t="s">
        <v>6101</v>
      </c>
      <c r="C2451" s="54" t="s">
        <v>6102</v>
      </c>
      <c r="D2451" s="534">
        <v>1.716</v>
      </c>
    </row>
    <row r="2452" spans="1:4">
      <c r="A2452" s="54" t="s">
        <v>6103</v>
      </c>
      <c r="B2452" s="54" t="s">
        <v>6103</v>
      </c>
      <c r="C2452" s="54" t="s">
        <v>6104</v>
      </c>
      <c r="D2452" s="534">
        <v>2.46</v>
      </c>
    </row>
    <row r="2453" spans="1:4">
      <c r="A2453" s="54" t="s">
        <v>6105</v>
      </c>
      <c r="B2453" s="54" t="s">
        <v>6105</v>
      </c>
      <c r="C2453" s="54" t="s">
        <v>6106</v>
      </c>
      <c r="D2453" s="534">
        <v>4.0919999999999996</v>
      </c>
    </row>
    <row r="2454" spans="1:4">
      <c r="A2454" s="54" t="s">
        <v>6107</v>
      </c>
      <c r="B2454" s="54" t="s">
        <v>6107</v>
      </c>
      <c r="C2454" s="54" t="s">
        <v>6108</v>
      </c>
      <c r="D2454" s="534">
        <v>5.2729999999999997</v>
      </c>
    </row>
    <row r="2455" spans="1:4">
      <c r="A2455" s="54" t="s">
        <v>6109</v>
      </c>
      <c r="B2455" s="54" t="s">
        <v>6109</v>
      </c>
      <c r="C2455" s="54" t="s">
        <v>6110</v>
      </c>
      <c r="D2455" s="534">
        <v>9.907</v>
      </c>
    </row>
    <row r="2456" spans="1:4">
      <c r="A2456" s="54" t="s">
        <v>6111</v>
      </c>
      <c r="B2456" s="54" t="s">
        <v>6111</v>
      </c>
      <c r="C2456" s="54" t="s">
        <v>6112</v>
      </c>
      <c r="D2456" s="534">
        <v>21.295999999999999</v>
      </c>
    </row>
    <row r="2457" spans="1:4">
      <c r="A2457" s="54" t="s">
        <v>6113</v>
      </c>
      <c r="B2457" s="54" t="s">
        <v>6113</v>
      </c>
      <c r="C2457" s="54" t="s">
        <v>6114</v>
      </c>
      <c r="D2457" s="534">
        <v>25.02</v>
      </c>
    </row>
    <row r="2458" spans="1:4">
      <c r="A2458" s="54" t="s">
        <v>6115</v>
      </c>
      <c r="B2458" s="54" t="s">
        <v>6115</v>
      </c>
      <c r="C2458" s="54" t="s">
        <v>6116</v>
      </c>
      <c r="D2458" s="534">
        <v>37.752000000000002</v>
      </c>
    </row>
    <row r="2459" spans="1:4">
      <c r="A2459" s="54" t="s">
        <v>6117</v>
      </c>
      <c r="B2459" s="54" t="s">
        <v>6117</v>
      </c>
      <c r="C2459" s="54" t="s">
        <v>6118</v>
      </c>
      <c r="D2459" s="534">
        <v>39.421999999999997</v>
      </c>
    </row>
    <row r="2460" spans="1:4">
      <c r="A2460" s="54" t="s">
        <v>6119</v>
      </c>
      <c r="B2460" s="54" t="s">
        <v>6119</v>
      </c>
      <c r="C2460" s="54" t="s">
        <v>6120</v>
      </c>
      <c r="D2460" s="534">
        <v>44.878999999999998</v>
      </c>
    </row>
    <row r="2461" spans="1:4">
      <c r="A2461" s="54" t="s">
        <v>6121</v>
      </c>
      <c r="B2461" s="54" t="s">
        <v>6121</v>
      </c>
      <c r="C2461" s="54" t="s">
        <v>6122</v>
      </c>
      <c r="D2461" s="534">
        <v>4.2670000000000003</v>
      </c>
    </row>
    <row r="2462" spans="1:4">
      <c r="A2462" s="54" t="s">
        <v>6123</v>
      </c>
      <c r="B2462" s="54" t="s">
        <v>6123</v>
      </c>
      <c r="C2462" s="54" t="s">
        <v>6124</v>
      </c>
      <c r="D2462" s="534">
        <v>18.350000000000001</v>
      </c>
    </row>
    <row r="2463" spans="1:4">
      <c r="A2463" s="54" t="s">
        <v>6125</v>
      </c>
      <c r="B2463" s="54" t="s">
        <v>6125</v>
      </c>
      <c r="C2463" s="54" t="s">
        <v>6126</v>
      </c>
      <c r="D2463" s="534">
        <v>27.776</v>
      </c>
    </row>
    <row r="2464" spans="1:4">
      <c r="A2464" s="54" t="s">
        <v>6127</v>
      </c>
      <c r="B2464" s="54" t="s">
        <v>6127</v>
      </c>
      <c r="C2464" s="54" t="s">
        <v>6128</v>
      </c>
      <c r="D2464" s="534">
        <v>38.186999999999998</v>
      </c>
    </row>
    <row r="2465" spans="1:4">
      <c r="A2465" s="54" t="s">
        <v>6129</v>
      </c>
      <c r="B2465" s="54" t="s">
        <v>6129</v>
      </c>
      <c r="C2465" s="54" t="s">
        <v>6130</v>
      </c>
      <c r="D2465" s="534">
        <v>46.87</v>
      </c>
    </row>
    <row r="2466" spans="1:4">
      <c r="A2466" s="54" t="s">
        <v>6131</v>
      </c>
      <c r="B2466" s="54" t="s">
        <v>6131</v>
      </c>
      <c r="C2466" s="54" t="s">
        <v>6132</v>
      </c>
      <c r="D2466" s="534">
        <v>10.307</v>
      </c>
    </row>
    <row r="2467" spans="1:4">
      <c r="A2467" s="54" t="s">
        <v>6133</v>
      </c>
      <c r="B2467" s="54" t="s">
        <v>6133</v>
      </c>
      <c r="C2467" s="54" t="s">
        <v>6134</v>
      </c>
      <c r="D2467" s="534">
        <v>14.882999999999999</v>
      </c>
    </row>
    <row r="2468" spans="1:4">
      <c r="A2468" s="54" t="s">
        <v>6135</v>
      </c>
      <c r="B2468" s="54" t="s">
        <v>6135</v>
      </c>
      <c r="C2468" s="54" t="s">
        <v>6136</v>
      </c>
      <c r="D2468" s="534">
        <v>23.577000000000002</v>
      </c>
    </row>
    <row r="2469" spans="1:4">
      <c r="A2469" s="54" t="s">
        <v>6137</v>
      </c>
      <c r="B2469" s="54" t="s">
        <v>6137</v>
      </c>
      <c r="C2469" s="54" t="s">
        <v>6138</v>
      </c>
      <c r="D2469" s="534">
        <v>43.918999999999997</v>
      </c>
    </row>
    <row r="2470" spans="1:4">
      <c r="A2470" s="54" t="s">
        <v>6139</v>
      </c>
      <c r="B2470" s="54" t="s">
        <v>6139</v>
      </c>
      <c r="C2470" s="54" t="s">
        <v>6140</v>
      </c>
      <c r="D2470" s="534">
        <v>54.991999999999997</v>
      </c>
    </row>
    <row r="2471" spans="1:4">
      <c r="A2471" s="54" t="s">
        <v>6141</v>
      </c>
      <c r="B2471" s="54" t="s">
        <v>6141</v>
      </c>
      <c r="C2471" s="54" t="s">
        <v>6142</v>
      </c>
      <c r="D2471" s="534">
        <v>4.8319999999999999</v>
      </c>
    </row>
    <row r="2472" spans="1:4">
      <c r="A2472" s="54" t="s">
        <v>6143</v>
      </c>
      <c r="B2472" s="54" t="s">
        <v>6143</v>
      </c>
      <c r="C2472" s="54" t="s">
        <v>6144</v>
      </c>
      <c r="D2472" s="534">
        <v>4.8319999999999999</v>
      </c>
    </row>
    <row r="2473" spans="1:4">
      <c r="A2473" s="54" t="s">
        <v>6145</v>
      </c>
      <c r="B2473" s="54" t="s">
        <v>6145</v>
      </c>
      <c r="C2473" s="54" t="s">
        <v>6146</v>
      </c>
      <c r="D2473" s="534">
        <v>5</v>
      </c>
    </row>
    <row r="2474" spans="1:4">
      <c r="A2474" s="54" t="s">
        <v>6147</v>
      </c>
      <c r="B2474" s="54" t="s">
        <v>6147</v>
      </c>
      <c r="C2474" s="54" t="s">
        <v>6148</v>
      </c>
      <c r="D2474" s="534">
        <v>6.8949999999999996</v>
      </c>
    </row>
    <row r="2475" spans="1:4">
      <c r="A2475" s="54" t="s">
        <v>6149</v>
      </c>
      <c r="B2475" s="54" t="s">
        <v>6149</v>
      </c>
      <c r="C2475" s="54" t="s">
        <v>6150</v>
      </c>
      <c r="D2475" s="534">
        <v>0.32400000000000001</v>
      </c>
    </row>
    <row r="2476" spans="1:4">
      <c r="A2476" s="54" t="s">
        <v>6151</v>
      </c>
      <c r="B2476" s="54" t="s">
        <v>6151</v>
      </c>
      <c r="C2476" s="54" t="s">
        <v>6152</v>
      </c>
      <c r="D2476" s="534">
        <v>0.18</v>
      </c>
    </row>
    <row r="2477" spans="1:4">
      <c r="A2477" s="54" t="s">
        <v>6153</v>
      </c>
      <c r="B2477" s="54" t="s">
        <v>6153</v>
      </c>
      <c r="C2477" s="54" t="s">
        <v>6154</v>
      </c>
      <c r="D2477" s="534">
        <v>0.21</v>
      </c>
    </row>
    <row r="2478" spans="1:4">
      <c r="A2478" s="54" t="s">
        <v>6155</v>
      </c>
      <c r="B2478" s="54" t="s">
        <v>6155</v>
      </c>
      <c r="C2478" s="54" t="s">
        <v>6156</v>
      </c>
      <c r="D2478" s="534">
        <v>0.24</v>
      </c>
    </row>
    <row r="2479" spans="1:4">
      <c r="A2479" s="54" t="s">
        <v>6157</v>
      </c>
      <c r="B2479" s="54" t="s">
        <v>6157</v>
      </c>
      <c r="C2479" s="54" t="s">
        <v>6158</v>
      </c>
      <c r="D2479" s="534">
        <v>0.26</v>
      </c>
    </row>
    <row r="2480" spans="1:4">
      <c r="A2480" s="54" t="s">
        <v>6159</v>
      </c>
      <c r="B2480" s="54" t="s">
        <v>6159</v>
      </c>
      <c r="C2480" s="54" t="s">
        <v>6160</v>
      </c>
      <c r="D2480" s="534">
        <v>0.28999999999999998</v>
      </c>
    </row>
    <row r="2481" spans="1:4">
      <c r="A2481" s="54" t="s">
        <v>6161</v>
      </c>
      <c r="B2481" s="54" t="s">
        <v>6161</v>
      </c>
      <c r="C2481" s="54" t="s">
        <v>6162</v>
      </c>
      <c r="D2481" s="534">
        <v>0.34899999999999998</v>
      </c>
    </row>
    <row r="2482" spans="1:4">
      <c r="A2482" s="54" t="s">
        <v>6163</v>
      </c>
      <c r="B2482" s="54" t="s">
        <v>6163</v>
      </c>
      <c r="C2482" s="54" t="s">
        <v>6164</v>
      </c>
      <c r="D2482" s="534">
        <v>0.38</v>
      </c>
    </row>
    <row r="2483" spans="1:4">
      <c r="A2483" s="54" t="s">
        <v>6165</v>
      </c>
      <c r="B2483" s="54" t="s">
        <v>6165</v>
      </c>
      <c r="C2483" s="54" t="s">
        <v>6166</v>
      </c>
      <c r="D2483" s="534">
        <v>0.44600000000000001</v>
      </c>
    </row>
    <row r="2484" spans="1:4">
      <c r="A2484" s="54" t="s">
        <v>6167</v>
      </c>
      <c r="B2484" s="54" t="s">
        <v>6167</v>
      </c>
      <c r="C2484" s="54" t="s">
        <v>6168</v>
      </c>
      <c r="D2484" s="534">
        <v>0.48</v>
      </c>
    </row>
    <row r="2485" spans="1:4">
      <c r="A2485" s="54" t="s">
        <v>6169</v>
      </c>
      <c r="B2485" s="54" t="s">
        <v>6169</v>
      </c>
      <c r="C2485" s="54" t="s">
        <v>6170</v>
      </c>
      <c r="D2485" s="534">
        <v>0.52</v>
      </c>
    </row>
    <row r="2486" spans="1:4">
      <c r="A2486" s="54" t="s">
        <v>6171</v>
      </c>
      <c r="B2486" s="54" t="s">
        <v>6171</v>
      </c>
      <c r="C2486" s="54" t="s">
        <v>6172</v>
      </c>
      <c r="D2486" s="534">
        <v>0.57899999999999996</v>
      </c>
    </row>
    <row r="2487" spans="1:4">
      <c r="A2487" s="54" t="s">
        <v>6173</v>
      </c>
      <c r="B2487" s="54" t="s">
        <v>6173</v>
      </c>
      <c r="C2487" s="54" t="s">
        <v>6174</v>
      </c>
      <c r="D2487" s="534">
        <v>0.8</v>
      </c>
    </row>
    <row r="2488" spans="1:4">
      <c r="A2488" s="54" t="s">
        <v>6175</v>
      </c>
      <c r="B2488" s="54" t="s">
        <v>6175</v>
      </c>
      <c r="C2488" s="54" t="s">
        <v>7561</v>
      </c>
      <c r="D2488" s="534">
        <v>0.35</v>
      </c>
    </row>
    <row r="2489" spans="1:4">
      <c r="A2489" s="54" t="s">
        <v>6176</v>
      </c>
      <c r="B2489" s="54" t="s">
        <v>6176</v>
      </c>
      <c r="C2489" s="54" t="s">
        <v>7562</v>
      </c>
      <c r="D2489" s="534">
        <v>0.38</v>
      </c>
    </row>
    <row r="2490" spans="1:4">
      <c r="A2490" s="54" t="s">
        <v>6177</v>
      </c>
      <c r="B2490" s="54" t="s">
        <v>6177</v>
      </c>
      <c r="C2490" s="54" t="s">
        <v>7563</v>
      </c>
      <c r="D2490" s="534">
        <v>0.38</v>
      </c>
    </row>
    <row r="2491" spans="1:4">
      <c r="A2491" s="54" t="s">
        <v>6178</v>
      </c>
      <c r="B2491" s="54" t="s">
        <v>6178</v>
      </c>
      <c r="C2491" s="54" t="s">
        <v>7564</v>
      </c>
      <c r="D2491" s="534">
        <v>0.44600000000000001</v>
      </c>
    </row>
    <row r="2492" spans="1:4">
      <c r="A2492" s="54" t="s">
        <v>6179</v>
      </c>
      <c r="B2492" s="54" t="s">
        <v>6179</v>
      </c>
      <c r="C2492" s="54" t="s">
        <v>7565</v>
      </c>
      <c r="D2492" s="534">
        <v>0.46400000000000002</v>
      </c>
    </row>
    <row r="2493" spans="1:4">
      <c r="A2493" s="54" t="s">
        <v>6180</v>
      </c>
      <c r="B2493" s="54" t="s">
        <v>6180</v>
      </c>
      <c r="C2493" s="54" t="s">
        <v>7566</v>
      </c>
      <c r="D2493" s="534">
        <v>0.64</v>
      </c>
    </row>
    <row r="2494" spans="1:4">
      <c r="A2494" s="54" t="s">
        <v>6181</v>
      </c>
      <c r="B2494" s="54" t="s">
        <v>6181</v>
      </c>
      <c r="C2494" s="54" t="s">
        <v>7567</v>
      </c>
      <c r="D2494" s="534">
        <v>0.8</v>
      </c>
    </row>
    <row r="2495" spans="1:4">
      <c r="A2495" s="54" t="s">
        <v>6182</v>
      </c>
      <c r="B2495" s="54" t="s">
        <v>6182</v>
      </c>
      <c r="C2495" s="54" t="s">
        <v>6183</v>
      </c>
      <c r="D2495" s="534">
        <v>2.52</v>
      </c>
    </row>
    <row r="2496" spans="1:4">
      <c r="A2496" s="54" t="s">
        <v>6184</v>
      </c>
      <c r="B2496" s="54" t="s">
        <v>6184</v>
      </c>
      <c r="C2496" s="54" t="s">
        <v>6185</v>
      </c>
      <c r="D2496" s="534">
        <v>0.12</v>
      </c>
    </row>
    <row r="2497" spans="1:4">
      <c r="A2497" s="54" t="s">
        <v>6186</v>
      </c>
      <c r="B2497" s="54" t="s">
        <v>6186</v>
      </c>
      <c r="C2497" s="54" t="s">
        <v>6187</v>
      </c>
      <c r="D2497" s="534">
        <v>2.65</v>
      </c>
    </row>
    <row r="2498" spans="1:4">
      <c r="A2498" s="54" t="s">
        <v>6188</v>
      </c>
      <c r="B2498" s="54" t="s">
        <v>6188</v>
      </c>
      <c r="C2498" s="54" t="s">
        <v>6189</v>
      </c>
      <c r="D2498" s="534">
        <v>1.4830000000000001</v>
      </c>
    </row>
    <row r="2499" spans="1:4">
      <c r="A2499" s="54" t="s">
        <v>6190</v>
      </c>
      <c r="B2499" s="54" t="s">
        <v>6190</v>
      </c>
      <c r="C2499" s="54" t="s">
        <v>6191</v>
      </c>
      <c r="D2499" s="534">
        <v>1.792</v>
      </c>
    </row>
    <row r="2500" spans="1:4">
      <c r="A2500" s="54" t="s">
        <v>6192</v>
      </c>
      <c r="B2500" s="54" t="s">
        <v>6192</v>
      </c>
      <c r="C2500" s="54" t="s">
        <v>6193</v>
      </c>
      <c r="D2500" s="534">
        <v>2.1840000000000002</v>
      </c>
    </row>
    <row r="2501" spans="1:4">
      <c r="A2501" s="54" t="s">
        <v>6194</v>
      </c>
      <c r="B2501" s="54" t="s">
        <v>6194</v>
      </c>
      <c r="C2501" s="54" t="s">
        <v>6195</v>
      </c>
      <c r="D2501" s="534">
        <v>2.101</v>
      </c>
    </row>
    <row r="2502" spans="1:4">
      <c r="A2502" s="54" t="s">
        <v>6196</v>
      </c>
      <c r="B2502" s="54" t="s">
        <v>6196</v>
      </c>
      <c r="C2502" s="54" t="s">
        <v>6197</v>
      </c>
      <c r="D2502" s="534">
        <v>2.431</v>
      </c>
    </row>
    <row r="2503" spans="1:4">
      <c r="A2503" s="54" t="s">
        <v>6198</v>
      </c>
      <c r="B2503" s="54" t="s">
        <v>6198</v>
      </c>
      <c r="C2503" s="54" t="s">
        <v>6199</v>
      </c>
      <c r="D2503" s="534">
        <v>2.8839999999999999</v>
      </c>
    </row>
    <row r="2504" spans="1:4">
      <c r="A2504" s="54" t="s">
        <v>6200</v>
      </c>
      <c r="B2504" s="54" t="s">
        <v>6200</v>
      </c>
      <c r="C2504" s="54" t="s">
        <v>6201</v>
      </c>
      <c r="D2504" s="534">
        <v>2.4510000000000001</v>
      </c>
    </row>
    <row r="2505" spans="1:4">
      <c r="A2505" s="54" t="s">
        <v>6202</v>
      </c>
      <c r="B2505" s="54" t="s">
        <v>6202</v>
      </c>
      <c r="C2505" s="54" t="s">
        <v>6203</v>
      </c>
      <c r="D2505" s="534">
        <v>2.6779999999999999</v>
      </c>
    </row>
    <row r="2506" spans="1:4">
      <c r="A2506" s="54" t="s">
        <v>6204</v>
      </c>
      <c r="B2506" s="54" t="s">
        <v>6204</v>
      </c>
      <c r="C2506" s="54" t="s">
        <v>6205</v>
      </c>
      <c r="D2506" s="534">
        <v>2.2400000000000002</v>
      </c>
    </row>
    <row r="2507" spans="1:4">
      <c r="A2507" s="54" t="s">
        <v>6206</v>
      </c>
      <c r="B2507" s="54" t="s">
        <v>6206</v>
      </c>
      <c r="C2507" s="54" t="s">
        <v>6207</v>
      </c>
      <c r="D2507" s="534">
        <v>2.5299999999999998</v>
      </c>
    </row>
    <row r="2508" spans="1:4">
      <c r="A2508" s="54" t="s">
        <v>6208</v>
      </c>
      <c r="B2508" s="54" t="s">
        <v>6208</v>
      </c>
      <c r="C2508" s="54" t="s">
        <v>6209</v>
      </c>
      <c r="D2508" s="534">
        <v>3.13</v>
      </c>
    </row>
    <row r="2509" spans="1:4">
      <c r="A2509" s="54" t="s">
        <v>6210</v>
      </c>
      <c r="B2509" s="54" t="s">
        <v>6210</v>
      </c>
      <c r="C2509" s="54" t="s">
        <v>6211</v>
      </c>
      <c r="D2509" s="534">
        <v>0.97</v>
      </c>
    </row>
    <row r="2510" spans="1:4">
      <c r="A2510" s="54" t="s">
        <v>6212</v>
      </c>
      <c r="B2510" s="54" t="s">
        <v>6212</v>
      </c>
      <c r="C2510" s="54" t="s">
        <v>6213</v>
      </c>
      <c r="D2510" s="534">
        <v>0.66</v>
      </c>
    </row>
    <row r="2511" spans="1:4">
      <c r="A2511" s="54" t="s">
        <v>6214</v>
      </c>
      <c r="B2511" s="54" t="s">
        <v>6214</v>
      </c>
      <c r="C2511" s="54" t="s">
        <v>6215</v>
      </c>
      <c r="D2511" s="534">
        <v>7.15</v>
      </c>
    </row>
    <row r="2512" spans="1:4">
      <c r="A2512" s="54" t="s">
        <v>6216</v>
      </c>
      <c r="B2512" s="54" t="s">
        <v>6216</v>
      </c>
      <c r="C2512" s="54" t="s">
        <v>6217</v>
      </c>
      <c r="D2512" s="534">
        <v>17.91</v>
      </c>
    </row>
    <row r="2513" spans="1:4">
      <c r="A2513" s="54" t="s">
        <v>6218</v>
      </c>
      <c r="B2513" s="54" t="s">
        <v>6218</v>
      </c>
      <c r="C2513" s="54" t="s">
        <v>6219</v>
      </c>
      <c r="D2513" s="534">
        <v>20.14</v>
      </c>
    </row>
    <row r="2514" spans="1:4">
      <c r="A2514" s="54" t="s">
        <v>6220</v>
      </c>
      <c r="B2514" s="54" t="s">
        <v>6220</v>
      </c>
      <c r="C2514" s="54" t="s">
        <v>6221</v>
      </c>
      <c r="D2514" s="534">
        <v>24.03</v>
      </c>
    </row>
    <row r="2515" spans="1:4">
      <c r="A2515" s="54" t="s">
        <v>6222</v>
      </c>
      <c r="B2515" s="54" t="s">
        <v>6222</v>
      </c>
      <c r="C2515" s="54" t="s">
        <v>6223</v>
      </c>
      <c r="D2515" s="534">
        <v>17.91</v>
      </c>
    </row>
    <row r="2516" spans="1:4">
      <c r="A2516" s="54" t="s">
        <v>6224</v>
      </c>
      <c r="B2516" s="54" t="s">
        <v>6224</v>
      </c>
      <c r="C2516" s="54" t="s">
        <v>6225</v>
      </c>
      <c r="D2516" s="534">
        <v>20.14</v>
      </c>
    </row>
    <row r="2517" spans="1:4">
      <c r="A2517" s="54" t="s">
        <v>6226</v>
      </c>
      <c r="B2517" s="54" t="s">
        <v>6226</v>
      </c>
      <c r="C2517" s="54" t="s">
        <v>6227</v>
      </c>
      <c r="D2517" s="534">
        <v>24.03</v>
      </c>
    </row>
    <row r="2518" spans="1:4">
      <c r="A2518" s="54" t="s">
        <v>6228</v>
      </c>
      <c r="B2518" s="54" t="s">
        <v>6228</v>
      </c>
      <c r="C2518" s="54" t="s">
        <v>6229</v>
      </c>
      <c r="D2518" s="534">
        <v>9.23</v>
      </c>
    </row>
    <row r="2519" spans="1:4">
      <c r="A2519" s="54" t="s">
        <v>6230</v>
      </c>
      <c r="B2519" s="54" t="s">
        <v>6230</v>
      </c>
      <c r="C2519" s="54" t="s">
        <v>6231</v>
      </c>
      <c r="D2519" s="534">
        <v>10.54</v>
      </c>
    </row>
    <row r="2520" spans="1:4">
      <c r="A2520" s="54" t="s">
        <v>6232</v>
      </c>
      <c r="B2520" s="54" t="s">
        <v>6232</v>
      </c>
      <c r="C2520" s="54" t="s">
        <v>6233</v>
      </c>
      <c r="D2520" s="534">
        <v>3.05</v>
      </c>
    </row>
    <row r="2521" spans="1:4">
      <c r="A2521" s="54" t="s">
        <v>6234</v>
      </c>
      <c r="B2521" s="54" t="s">
        <v>6234</v>
      </c>
      <c r="C2521" s="54" t="s">
        <v>6235</v>
      </c>
      <c r="D2521" s="534">
        <v>9.27</v>
      </c>
    </row>
    <row r="2522" spans="1:4">
      <c r="A2522" s="54" t="s">
        <v>6236</v>
      </c>
      <c r="B2522" s="54" t="s">
        <v>6236</v>
      </c>
      <c r="C2522" s="54" t="s">
        <v>6237</v>
      </c>
      <c r="D2522" s="534">
        <v>9.9700000000000006</v>
      </c>
    </row>
    <row r="2523" spans="1:4">
      <c r="A2523" s="54" t="s">
        <v>6238</v>
      </c>
      <c r="B2523" s="54" t="s">
        <v>6238</v>
      </c>
      <c r="C2523" s="54" t="s">
        <v>6239</v>
      </c>
      <c r="D2523" s="534">
        <v>11.64</v>
      </c>
    </row>
    <row r="2524" spans="1:4">
      <c r="A2524" s="54" t="s">
        <v>6240</v>
      </c>
      <c r="B2524" s="54" t="s">
        <v>6240</v>
      </c>
      <c r="C2524" s="54" t="s">
        <v>6241</v>
      </c>
      <c r="D2524" s="534">
        <v>7.58</v>
      </c>
    </row>
    <row r="2525" spans="1:4">
      <c r="A2525" s="54" t="s">
        <v>6242</v>
      </c>
      <c r="B2525" s="54" t="s">
        <v>6242</v>
      </c>
      <c r="C2525" s="54" t="s">
        <v>6243</v>
      </c>
      <c r="D2525" s="534">
        <v>4.5</v>
      </c>
    </row>
    <row r="2526" spans="1:4">
      <c r="A2526" s="54" t="s">
        <v>6244</v>
      </c>
      <c r="B2526" s="54" t="s">
        <v>6244</v>
      </c>
      <c r="C2526" s="54" t="s">
        <v>6245</v>
      </c>
      <c r="D2526" s="534">
        <v>6.45</v>
      </c>
    </row>
    <row r="2527" spans="1:4">
      <c r="A2527" s="54" t="s">
        <v>6246</v>
      </c>
      <c r="B2527" s="54" t="s">
        <v>6246</v>
      </c>
      <c r="C2527" s="54" t="s">
        <v>6247</v>
      </c>
      <c r="D2527" s="534">
        <v>6.73</v>
      </c>
    </row>
    <row r="2528" spans="1:4">
      <c r="A2528" s="54" t="s">
        <v>6248</v>
      </c>
      <c r="B2528" s="54" t="s">
        <v>6248</v>
      </c>
      <c r="C2528" s="54" t="s">
        <v>6249</v>
      </c>
      <c r="D2528" s="534">
        <v>7.9539999999999997</v>
      </c>
    </row>
    <row r="2529" spans="1:4">
      <c r="A2529" s="54" t="s">
        <v>6250</v>
      </c>
      <c r="B2529" s="54" t="s">
        <v>6250</v>
      </c>
      <c r="C2529" s="54" t="s">
        <v>6251</v>
      </c>
      <c r="D2529" s="534">
        <v>8.3109999999999999</v>
      </c>
    </row>
    <row r="2530" spans="1:4">
      <c r="A2530" s="54" t="s">
        <v>6252</v>
      </c>
      <c r="B2530" s="54" t="s">
        <v>6252</v>
      </c>
      <c r="C2530" s="54" t="s">
        <v>6253</v>
      </c>
      <c r="D2530" s="534">
        <v>10.696999999999999</v>
      </c>
    </row>
    <row r="2531" spans="1:4">
      <c r="A2531" s="54" t="s">
        <v>6254</v>
      </c>
      <c r="B2531" s="54" t="s">
        <v>6254</v>
      </c>
      <c r="C2531" s="54" t="s">
        <v>6255</v>
      </c>
      <c r="D2531" s="534">
        <v>12.304</v>
      </c>
    </row>
    <row r="2532" spans="1:4">
      <c r="A2532" s="54" t="s">
        <v>6256</v>
      </c>
      <c r="B2532" s="54" t="s">
        <v>6256</v>
      </c>
      <c r="C2532" s="54" t="s">
        <v>6257</v>
      </c>
      <c r="D2532" s="534">
        <v>18.036999999999999</v>
      </c>
    </row>
    <row r="2533" spans="1:4">
      <c r="A2533" s="54" t="s">
        <v>6258</v>
      </c>
      <c r="B2533" s="54" t="s">
        <v>6258</v>
      </c>
      <c r="C2533" s="54" t="s">
        <v>6259</v>
      </c>
      <c r="D2533" s="534">
        <v>34.456000000000003</v>
      </c>
    </row>
    <row r="2534" spans="1:4">
      <c r="A2534" s="54" t="s">
        <v>6260</v>
      </c>
      <c r="B2534" s="54" t="s">
        <v>6260</v>
      </c>
      <c r="C2534" s="54" t="s">
        <v>6261</v>
      </c>
      <c r="D2534" s="534">
        <v>58.203000000000003</v>
      </c>
    </row>
    <row r="2535" spans="1:4">
      <c r="A2535" s="54" t="s">
        <v>6262</v>
      </c>
      <c r="B2535" s="54" t="s">
        <v>6262</v>
      </c>
      <c r="C2535" s="54" t="s">
        <v>6263</v>
      </c>
      <c r="D2535" s="534">
        <v>8.8019999999999996</v>
      </c>
    </row>
    <row r="2536" spans="1:4">
      <c r="A2536" s="54" t="s">
        <v>6264</v>
      </c>
      <c r="B2536" s="54" t="s">
        <v>6264</v>
      </c>
      <c r="C2536" s="54" t="s">
        <v>6265</v>
      </c>
      <c r="D2536" s="534">
        <v>3.8149999999999999</v>
      </c>
    </row>
    <row r="2537" spans="1:4">
      <c r="A2537" s="54" t="s">
        <v>6266</v>
      </c>
      <c r="B2537" s="54" t="s">
        <v>6266</v>
      </c>
      <c r="C2537" s="54" t="s">
        <v>6267</v>
      </c>
      <c r="D2537" s="534">
        <v>3.8149999999999999</v>
      </c>
    </row>
    <row r="2538" spans="1:4">
      <c r="A2538" s="54" t="s">
        <v>6268</v>
      </c>
      <c r="B2538" s="54" t="s">
        <v>6268</v>
      </c>
      <c r="C2538" s="54" t="s">
        <v>6269</v>
      </c>
      <c r="D2538" s="534">
        <v>2.9</v>
      </c>
    </row>
    <row r="2539" spans="1:4">
      <c r="A2539" s="54" t="s">
        <v>6270</v>
      </c>
      <c r="B2539" s="54" t="s">
        <v>6270</v>
      </c>
      <c r="C2539" s="54" t="s">
        <v>6271</v>
      </c>
      <c r="D2539" s="534">
        <v>3.01</v>
      </c>
    </row>
    <row r="2540" spans="1:4">
      <c r="A2540" s="54" t="s">
        <v>6272</v>
      </c>
      <c r="B2540" s="54" t="s">
        <v>6272</v>
      </c>
      <c r="C2540" s="54" t="s">
        <v>6273</v>
      </c>
      <c r="D2540" s="534">
        <v>3.11</v>
      </c>
    </row>
    <row r="2541" spans="1:4">
      <c r="A2541" s="54" t="s">
        <v>6274</v>
      </c>
      <c r="B2541" s="54" t="s">
        <v>6274</v>
      </c>
      <c r="C2541" s="54" t="s">
        <v>6275</v>
      </c>
      <c r="D2541" s="534">
        <v>3.11</v>
      </c>
    </row>
    <row r="2542" spans="1:4">
      <c r="A2542" s="54" t="s">
        <v>6276</v>
      </c>
      <c r="B2542" s="54" t="s">
        <v>6276</v>
      </c>
      <c r="C2542" s="54" t="s">
        <v>6277</v>
      </c>
      <c r="D2542" s="534">
        <v>3.22</v>
      </c>
    </row>
    <row r="2543" spans="1:4">
      <c r="A2543" s="54" t="s">
        <v>6278</v>
      </c>
      <c r="B2543" s="54" t="s">
        <v>6278</v>
      </c>
      <c r="C2543" s="54" t="s">
        <v>6279</v>
      </c>
      <c r="D2543" s="534">
        <v>3.22</v>
      </c>
    </row>
    <row r="2544" spans="1:4">
      <c r="A2544" s="54" t="s">
        <v>6280</v>
      </c>
      <c r="B2544" s="54" t="s">
        <v>6280</v>
      </c>
      <c r="C2544" s="54" t="s">
        <v>6281</v>
      </c>
      <c r="D2544" s="534">
        <v>3.36</v>
      </c>
    </row>
    <row r="2545" spans="1:4">
      <c r="A2545" s="54" t="s">
        <v>6282</v>
      </c>
      <c r="B2545" s="54" t="s">
        <v>6282</v>
      </c>
      <c r="C2545" s="54" t="s">
        <v>6283</v>
      </c>
      <c r="D2545" s="534">
        <v>3.8</v>
      </c>
    </row>
    <row r="2546" spans="1:4">
      <c r="A2546" s="54" t="s">
        <v>6284</v>
      </c>
      <c r="B2546" s="54" t="s">
        <v>6284</v>
      </c>
      <c r="C2546" s="54" t="s">
        <v>6285</v>
      </c>
      <c r="D2546" s="534">
        <v>35.729999999999997</v>
      </c>
    </row>
    <row r="2547" spans="1:4">
      <c r="A2547" s="54" t="s">
        <v>6286</v>
      </c>
      <c r="B2547" s="54" t="s">
        <v>6286</v>
      </c>
      <c r="C2547" s="54" t="s">
        <v>7568</v>
      </c>
      <c r="D2547" s="534">
        <v>4.8680000000000003</v>
      </c>
    </row>
    <row r="2548" spans="1:4">
      <c r="A2548" s="54" t="s">
        <v>6287</v>
      </c>
      <c r="B2548" s="54" t="s">
        <v>6287</v>
      </c>
      <c r="C2548" s="54" t="s">
        <v>6288</v>
      </c>
      <c r="D2548" s="534">
        <v>4.8680000000000003</v>
      </c>
    </row>
    <row r="2549" spans="1:4">
      <c r="A2549" s="54" t="s">
        <v>6289</v>
      </c>
      <c r="B2549" s="54" t="s">
        <v>6289</v>
      </c>
      <c r="C2549" s="54" t="s">
        <v>6290</v>
      </c>
      <c r="D2549" s="534">
        <v>17.04</v>
      </c>
    </row>
    <row r="2550" spans="1:4">
      <c r="A2550" s="54" t="s">
        <v>6291</v>
      </c>
      <c r="B2550" s="54" t="s">
        <v>6291</v>
      </c>
      <c r="C2550" s="54" t="s">
        <v>6292</v>
      </c>
      <c r="D2550" s="534">
        <v>4.6500000000000004</v>
      </c>
    </row>
    <row r="2551" spans="1:4">
      <c r="A2551" s="54" t="s">
        <v>6293</v>
      </c>
      <c r="B2551" s="54" t="s">
        <v>6293</v>
      </c>
      <c r="C2551" s="54" t="s">
        <v>6294</v>
      </c>
      <c r="D2551" s="534">
        <v>4.6500000000000004</v>
      </c>
    </row>
    <row r="2552" spans="1:4">
      <c r="A2552" s="54" t="s">
        <v>6295</v>
      </c>
      <c r="B2552" s="54" t="s">
        <v>6295</v>
      </c>
      <c r="C2552" s="54" t="s">
        <v>6296</v>
      </c>
      <c r="D2552" s="534">
        <v>28.48</v>
      </c>
    </row>
    <row r="2553" spans="1:4">
      <c r="A2553" s="54" t="s">
        <v>6297</v>
      </c>
      <c r="B2553" s="54" t="s">
        <v>6297</v>
      </c>
      <c r="C2553" s="54" t="s">
        <v>6298</v>
      </c>
      <c r="D2553" s="534">
        <v>4.5629999999999997</v>
      </c>
    </row>
    <row r="2554" spans="1:4">
      <c r="A2554" s="54" t="s">
        <v>6299</v>
      </c>
      <c r="B2554" s="54" t="s">
        <v>6299</v>
      </c>
      <c r="C2554" s="54" t="s">
        <v>6300</v>
      </c>
      <c r="D2554" s="534">
        <v>4.5629999999999997</v>
      </c>
    </row>
    <row r="2555" spans="1:4">
      <c r="A2555" s="54" t="s">
        <v>6301</v>
      </c>
      <c r="B2555" s="54" t="s">
        <v>6301</v>
      </c>
      <c r="C2555" s="54" t="s">
        <v>6302</v>
      </c>
      <c r="D2555" s="534">
        <v>4.5629999999999997</v>
      </c>
    </row>
    <row r="2556" spans="1:4">
      <c r="A2556" s="54" t="s">
        <v>6303</v>
      </c>
      <c r="B2556" s="54" t="s">
        <v>6303</v>
      </c>
      <c r="C2556" s="54" t="s">
        <v>6304</v>
      </c>
      <c r="D2556" s="534">
        <v>4.5629999999999997</v>
      </c>
    </row>
    <row r="2557" spans="1:4">
      <c r="A2557" s="54" t="s">
        <v>6305</v>
      </c>
      <c r="B2557" s="54" t="s">
        <v>6305</v>
      </c>
      <c r="C2557" s="54" t="s">
        <v>6306</v>
      </c>
      <c r="D2557" s="534">
        <v>4.4249999999999998</v>
      </c>
    </row>
    <row r="2558" spans="1:4">
      <c r="A2558" s="54" t="s">
        <v>6307</v>
      </c>
      <c r="B2558" s="54" t="s">
        <v>6307</v>
      </c>
      <c r="C2558" s="54" t="s">
        <v>6308</v>
      </c>
      <c r="D2558" s="534">
        <v>1.8440000000000001</v>
      </c>
    </row>
    <row r="2559" spans="1:4">
      <c r="A2559" s="54" t="s">
        <v>6309</v>
      </c>
      <c r="B2559" s="54" t="s">
        <v>6309</v>
      </c>
      <c r="C2559" s="54" t="s">
        <v>6310</v>
      </c>
      <c r="D2559" s="534">
        <v>2.0859999999999999</v>
      </c>
    </row>
    <row r="2560" spans="1:4">
      <c r="A2560" s="54" t="s">
        <v>6311</v>
      </c>
      <c r="B2560" s="54" t="s">
        <v>6311</v>
      </c>
      <c r="C2560" s="54" t="s">
        <v>6312</v>
      </c>
      <c r="D2560" s="534">
        <v>0.48499999999999999</v>
      </c>
    </row>
    <row r="2561" spans="1:4">
      <c r="A2561" s="54" t="s">
        <v>6313</v>
      </c>
      <c r="B2561" s="54" t="s">
        <v>6313</v>
      </c>
      <c r="C2561" s="54" t="s">
        <v>6314</v>
      </c>
      <c r="D2561" s="534">
        <v>1.4430000000000001</v>
      </c>
    </row>
    <row r="2562" spans="1:4">
      <c r="A2562" s="54" t="s">
        <v>6315</v>
      </c>
      <c r="B2562" s="54" t="s">
        <v>6315</v>
      </c>
      <c r="C2562" s="54" t="s">
        <v>6316</v>
      </c>
      <c r="D2562" s="534">
        <v>11.98</v>
      </c>
    </row>
    <row r="2563" spans="1:4">
      <c r="A2563" s="54" t="s">
        <v>7569</v>
      </c>
      <c r="B2563" s="54" t="s">
        <v>7569</v>
      </c>
      <c r="C2563" s="54" t="s">
        <v>7570</v>
      </c>
      <c r="D2563" s="534">
        <v>6.98</v>
      </c>
    </row>
    <row r="2564" spans="1:4">
      <c r="A2564" s="54" t="s">
        <v>6317</v>
      </c>
      <c r="B2564" s="54" t="s">
        <v>6317</v>
      </c>
      <c r="C2564" s="54" t="s">
        <v>6318</v>
      </c>
      <c r="D2564" s="534">
        <v>6.944</v>
      </c>
    </row>
    <row r="2565" spans="1:4">
      <c r="A2565" s="54" t="s">
        <v>6319</v>
      </c>
      <c r="B2565" s="54" t="s">
        <v>6319</v>
      </c>
      <c r="C2565" s="54" t="s">
        <v>6320</v>
      </c>
      <c r="D2565" s="534">
        <v>1.4750000000000001</v>
      </c>
    </row>
    <row r="2566" spans="1:4">
      <c r="A2566" s="54" t="s">
        <v>7571</v>
      </c>
      <c r="B2566" s="54" t="s">
        <v>7571</v>
      </c>
      <c r="C2566" s="54" t="s">
        <v>7572</v>
      </c>
      <c r="D2566" s="534">
        <v>29.35</v>
      </c>
    </row>
    <row r="2567" spans="1:4">
      <c r="A2567" s="54" t="s">
        <v>7573</v>
      </c>
      <c r="B2567" s="54" t="s">
        <v>7573</v>
      </c>
      <c r="C2567" s="54" t="s">
        <v>7574</v>
      </c>
      <c r="D2567" s="534" t="e">
        <v>#N/A</v>
      </c>
    </row>
    <row r="2568" spans="1:4">
      <c r="A2568" s="54" t="s">
        <v>7575</v>
      </c>
      <c r="B2568" s="54" t="s">
        <v>7575</v>
      </c>
      <c r="C2568" s="54" t="s">
        <v>7576</v>
      </c>
      <c r="D2568" s="534">
        <v>4.68</v>
      </c>
    </row>
    <row r="2569" spans="1:4">
      <c r="A2569" s="54" t="s">
        <v>7577</v>
      </c>
      <c r="B2569" s="54" t="s">
        <v>7577</v>
      </c>
      <c r="C2569" s="54" t="s">
        <v>7578</v>
      </c>
      <c r="D2569" s="534" t="e">
        <v>#N/A</v>
      </c>
    </row>
    <row r="2570" spans="1:4">
      <c r="A2570" s="54" t="s">
        <v>7579</v>
      </c>
      <c r="B2570" s="54" t="s">
        <v>7579</v>
      </c>
      <c r="C2570" s="54" t="s">
        <v>7580</v>
      </c>
      <c r="D2570" s="534">
        <v>14.42</v>
      </c>
    </row>
    <row r="2571" spans="1:4">
      <c r="A2571" s="54" t="s">
        <v>7581</v>
      </c>
      <c r="B2571" s="54" t="s">
        <v>7581</v>
      </c>
      <c r="C2571" s="54" t="s">
        <v>7582</v>
      </c>
      <c r="D2571" s="534">
        <v>15.4</v>
      </c>
    </row>
    <row r="2572" spans="1:4">
      <c r="A2572" s="54" t="s">
        <v>6321</v>
      </c>
      <c r="B2572" s="54" t="s">
        <v>6321</v>
      </c>
      <c r="C2572" s="54" t="s">
        <v>6322</v>
      </c>
      <c r="D2572" s="534">
        <v>0.99</v>
      </c>
    </row>
    <row r="2573" spans="1:4">
      <c r="A2573" s="54" t="s">
        <v>6323</v>
      </c>
      <c r="B2573" s="54" t="s">
        <v>6323</v>
      </c>
      <c r="C2573" s="54" t="s">
        <v>6324</v>
      </c>
      <c r="D2573" s="534">
        <v>1.034</v>
      </c>
    </row>
    <row r="2574" spans="1:4">
      <c r="A2574" s="54" t="s">
        <v>6325</v>
      </c>
      <c r="B2574" s="54" t="s">
        <v>6325</v>
      </c>
      <c r="C2574" s="54" t="s">
        <v>6326</v>
      </c>
      <c r="D2574" s="534">
        <v>1.0449999999999999</v>
      </c>
    </row>
    <row r="2575" spans="1:4">
      <c r="A2575" s="54" t="s">
        <v>6327</v>
      </c>
      <c r="B2575" s="54" t="s">
        <v>6327</v>
      </c>
      <c r="C2575" s="54" t="s">
        <v>6328</v>
      </c>
      <c r="D2575" s="534">
        <v>1.5289999999999999</v>
      </c>
    </row>
    <row r="2576" spans="1:4">
      <c r="A2576" s="54" t="s">
        <v>6329</v>
      </c>
      <c r="B2576" s="54" t="s">
        <v>6329</v>
      </c>
      <c r="C2576" s="54" t="s">
        <v>6330</v>
      </c>
      <c r="D2576" s="534">
        <v>2.6619999999999999</v>
      </c>
    </row>
    <row r="2577" spans="1:4">
      <c r="A2577" s="54" t="s">
        <v>6331</v>
      </c>
      <c r="B2577" s="54" t="s">
        <v>6331</v>
      </c>
      <c r="C2577" s="54" t="s">
        <v>6332</v>
      </c>
      <c r="D2577" s="534">
        <v>3.6629999999999998</v>
      </c>
    </row>
    <row r="2578" spans="1:4">
      <c r="A2578" s="54" t="s">
        <v>6333</v>
      </c>
      <c r="B2578" s="54" t="s">
        <v>6333</v>
      </c>
      <c r="C2578" s="54" t="s">
        <v>6334</v>
      </c>
      <c r="D2578" s="534">
        <v>5.742</v>
      </c>
    </row>
    <row r="2579" spans="1:4">
      <c r="A2579" s="54" t="s">
        <v>6335</v>
      </c>
      <c r="B2579" s="54" t="s">
        <v>6335</v>
      </c>
      <c r="C2579" s="54" t="s">
        <v>7583</v>
      </c>
      <c r="D2579" s="534">
        <v>1.06</v>
      </c>
    </row>
    <row r="2580" spans="1:4">
      <c r="A2580" s="54" t="s">
        <v>6336</v>
      </c>
      <c r="B2580" s="54" t="s">
        <v>6336</v>
      </c>
      <c r="C2580" s="54" t="s">
        <v>7584</v>
      </c>
      <c r="D2580" s="534">
        <v>1.31</v>
      </c>
    </row>
    <row r="2581" spans="1:4">
      <c r="A2581" s="54" t="s">
        <v>7585</v>
      </c>
      <c r="B2581" s="54" t="s">
        <v>7585</v>
      </c>
      <c r="C2581" s="54" t="s">
        <v>7586</v>
      </c>
      <c r="D2581" s="534">
        <v>1.43</v>
      </c>
    </row>
    <row r="2582" spans="1:4">
      <c r="A2582" s="54" t="s">
        <v>6337</v>
      </c>
      <c r="B2582" s="54" t="s">
        <v>6337</v>
      </c>
      <c r="C2582" s="54" t="s">
        <v>6338</v>
      </c>
      <c r="D2582" s="534">
        <v>2.83</v>
      </c>
    </row>
    <row r="2583" spans="1:4">
      <c r="A2583" s="54" t="s">
        <v>6339</v>
      </c>
      <c r="B2583" s="54" t="s">
        <v>6339</v>
      </c>
      <c r="C2583" s="54" t="s">
        <v>6340</v>
      </c>
      <c r="D2583" s="534">
        <v>2.83</v>
      </c>
    </row>
    <row r="2584" spans="1:4">
      <c r="A2584" s="54" t="s">
        <v>6341</v>
      </c>
      <c r="B2584" s="54" t="s">
        <v>6341</v>
      </c>
      <c r="C2584" s="54" t="s">
        <v>7587</v>
      </c>
      <c r="D2584" s="534">
        <v>4.05</v>
      </c>
    </row>
    <row r="2585" spans="1:4">
      <c r="A2585" s="54" t="s">
        <v>7588</v>
      </c>
      <c r="B2585" s="54" t="s">
        <v>7588</v>
      </c>
      <c r="C2585" s="54" t="s">
        <v>7589</v>
      </c>
      <c r="D2585" s="534">
        <v>2.92</v>
      </c>
    </row>
    <row r="2586" spans="1:4">
      <c r="A2586" s="54" t="s">
        <v>6342</v>
      </c>
      <c r="B2586" s="54" t="s">
        <v>6342</v>
      </c>
      <c r="C2586" s="54" t="s">
        <v>7590</v>
      </c>
      <c r="D2586" s="534">
        <v>10.02</v>
      </c>
    </row>
    <row r="2587" spans="1:4">
      <c r="A2587" s="54" t="s">
        <v>6343</v>
      </c>
      <c r="B2587" s="54" t="s">
        <v>6343</v>
      </c>
      <c r="C2587" s="54" t="s">
        <v>7591</v>
      </c>
      <c r="D2587" s="534">
        <v>9.8040000000000003</v>
      </c>
    </row>
    <row r="2588" spans="1:4">
      <c r="A2588" s="54" t="s">
        <v>6344</v>
      </c>
      <c r="B2588" s="54" t="s">
        <v>6344</v>
      </c>
      <c r="C2588" s="54" t="s">
        <v>7592</v>
      </c>
      <c r="D2588" s="534">
        <v>8.5079999999999991</v>
      </c>
    </row>
    <row r="2589" spans="1:4">
      <c r="A2589" s="54" t="s">
        <v>6345</v>
      </c>
      <c r="B2589" s="54" t="s">
        <v>6345</v>
      </c>
      <c r="C2589" s="54" t="s">
        <v>7593</v>
      </c>
      <c r="D2589" s="534">
        <v>8.4480000000000004</v>
      </c>
    </row>
    <row r="2590" spans="1:4">
      <c r="A2590" s="54" t="s">
        <v>6346</v>
      </c>
      <c r="B2590" s="54" t="s">
        <v>6346</v>
      </c>
      <c r="C2590" s="54" t="s">
        <v>7594</v>
      </c>
      <c r="D2590" s="534">
        <v>7.5359999999999996</v>
      </c>
    </row>
    <row r="2591" spans="1:4">
      <c r="A2591" s="54" t="s">
        <v>6347</v>
      </c>
      <c r="B2591" s="54" t="s">
        <v>6347</v>
      </c>
      <c r="C2591" s="54" t="s">
        <v>7595</v>
      </c>
      <c r="D2591" s="534">
        <v>3.66</v>
      </c>
    </row>
    <row r="2592" spans="1:4">
      <c r="A2592" s="54" t="s">
        <v>6348</v>
      </c>
      <c r="B2592" s="54" t="s">
        <v>6348</v>
      </c>
      <c r="C2592" s="54" t="s">
        <v>7596</v>
      </c>
      <c r="D2592" s="534">
        <v>3.36</v>
      </c>
    </row>
    <row r="2593" spans="1:4">
      <c r="A2593" s="54" t="s">
        <v>6349</v>
      </c>
      <c r="B2593" s="54" t="s">
        <v>6349</v>
      </c>
      <c r="C2593" s="54" t="s">
        <v>7597</v>
      </c>
      <c r="D2593" s="534">
        <v>3.18</v>
      </c>
    </row>
    <row r="2594" spans="1:4">
      <c r="A2594" s="54" t="s">
        <v>6350</v>
      </c>
      <c r="B2594" s="54" t="s">
        <v>6350</v>
      </c>
      <c r="C2594" s="54" t="s">
        <v>7598</v>
      </c>
      <c r="D2594" s="534">
        <v>2.988</v>
      </c>
    </row>
    <row r="2595" spans="1:4">
      <c r="A2595" s="54" t="s">
        <v>6351</v>
      </c>
      <c r="B2595" s="54" t="s">
        <v>6351</v>
      </c>
      <c r="C2595" s="54" t="s">
        <v>7599</v>
      </c>
      <c r="D2595" s="534">
        <v>2.988</v>
      </c>
    </row>
    <row r="2596" spans="1:4">
      <c r="A2596" s="54" t="s">
        <v>6352</v>
      </c>
      <c r="B2596" s="54" t="s">
        <v>6352</v>
      </c>
      <c r="C2596" s="54" t="s">
        <v>7600</v>
      </c>
      <c r="D2596" s="534">
        <v>2.988</v>
      </c>
    </row>
    <row r="2597" spans="1:4">
      <c r="A2597" s="54" t="s">
        <v>6353</v>
      </c>
      <c r="B2597" s="54" t="s">
        <v>6353</v>
      </c>
      <c r="C2597" s="54" t="s">
        <v>7601</v>
      </c>
      <c r="D2597" s="534">
        <v>2.988</v>
      </c>
    </row>
    <row r="2598" spans="1:4">
      <c r="A2598" s="54" t="s">
        <v>6354</v>
      </c>
      <c r="B2598" s="54" t="s">
        <v>6354</v>
      </c>
      <c r="C2598" s="54" t="s">
        <v>7602</v>
      </c>
      <c r="D2598" s="534">
        <v>2.988</v>
      </c>
    </row>
    <row r="2599" spans="1:4">
      <c r="A2599" s="54" t="s">
        <v>6355</v>
      </c>
      <c r="B2599" s="54" t="s">
        <v>6355</v>
      </c>
      <c r="C2599" s="54" t="s">
        <v>7603</v>
      </c>
      <c r="D2599" s="534">
        <v>2.988</v>
      </c>
    </row>
    <row r="2600" spans="1:4">
      <c r="A2600" s="54" t="s">
        <v>6356</v>
      </c>
      <c r="B2600" s="54" t="s">
        <v>6356</v>
      </c>
      <c r="C2600" s="54" t="s">
        <v>7604</v>
      </c>
      <c r="D2600" s="534">
        <v>2.988</v>
      </c>
    </row>
    <row r="2601" spans="1:4">
      <c r="A2601" s="54" t="s">
        <v>6357</v>
      </c>
      <c r="B2601" s="54" t="s">
        <v>6357</v>
      </c>
      <c r="C2601" s="54" t="s">
        <v>7605</v>
      </c>
      <c r="D2601" s="534">
        <v>2.988</v>
      </c>
    </row>
    <row r="2602" spans="1:4">
      <c r="A2602" s="54" t="s">
        <v>6358</v>
      </c>
      <c r="B2602" s="54" t="s">
        <v>6358</v>
      </c>
      <c r="C2602" s="54" t="s">
        <v>7606</v>
      </c>
      <c r="D2602" s="534">
        <v>9.8160000000000007</v>
      </c>
    </row>
    <row r="2603" spans="1:4">
      <c r="A2603" s="54" t="s">
        <v>6359</v>
      </c>
      <c r="B2603" s="54" t="s">
        <v>6359</v>
      </c>
      <c r="C2603" s="54" t="s">
        <v>7607</v>
      </c>
      <c r="D2603" s="534">
        <v>8.5920000000000005</v>
      </c>
    </row>
    <row r="2604" spans="1:4">
      <c r="A2604" s="54" t="s">
        <v>6360</v>
      </c>
      <c r="B2604" s="54" t="s">
        <v>6360</v>
      </c>
      <c r="C2604" s="54" t="s">
        <v>7608</v>
      </c>
      <c r="D2604" s="534">
        <v>8.5920000000000005</v>
      </c>
    </row>
    <row r="2605" spans="1:4">
      <c r="A2605" s="54" t="s">
        <v>6361</v>
      </c>
      <c r="B2605" s="54" t="s">
        <v>6361</v>
      </c>
      <c r="C2605" s="54" t="s">
        <v>7609</v>
      </c>
      <c r="D2605" s="534">
        <v>8.4239999999999995</v>
      </c>
    </row>
    <row r="2606" spans="1:4">
      <c r="A2606" s="54" t="s">
        <v>6362</v>
      </c>
      <c r="B2606" s="54" t="s">
        <v>6362</v>
      </c>
      <c r="C2606" s="54" t="s">
        <v>7610</v>
      </c>
      <c r="D2606" s="534">
        <v>7.8959999999999999</v>
      </c>
    </row>
    <row r="2607" spans="1:4">
      <c r="A2607" s="54" t="s">
        <v>6363</v>
      </c>
      <c r="B2607" s="54" t="s">
        <v>6363</v>
      </c>
      <c r="C2607" s="54" t="s">
        <v>7611</v>
      </c>
      <c r="D2607" s="534">
        <v>7.7759999999999998</v>
      </c>
    </row>
    <row r="2608" spans="1:4">
      <c r="A2608" s="54" t="s">
        <v>6364</v>
      </c>
      <c r="B2608" s="54" t="s">
        <v>6364</v>
      </c>
      <c r="C2608" s="54" t="s">
        <v>7612</v>
      </c>
      <c r="D2608" s="534">
        <v>7.5960000000000001</v>
      </c>
    </row>
    <row r="2609" spans="1:4">
      <c r="A2609" s="54" t="s">
        <v>6365</v>
      </c>
      <c r="B2609" s="54" t="s">
        <v>6365</v>
      </c>
      <c r="C2609" s="54" t="s">
        <v>7613</v>
      </c>
      <c r="D2609" s="534">
        <v>4.1280000000000001</v>
      </c>
    </row>
    <row r="2610" spans="1:4">
      <c r="A2610" s="54" t="s">
        <v>6366</v>
      </c>
      <c r="B2610" s="54" t="s">
        <v>6366</v>
      </c>
      <c r="C2610" s="54" t="s">
        <v>7614</v>
      </c>
      <c r="D2610" s="534">
        <v>4.1280000000000001</v>
      </c>
    </row>
    <row r="2611" spans="1:4">
      <c r="A2611" s="54" t="s">
        <v>6367</v>
      </c>
      <c r="B2611" s="54" t="s">
        <v>6367</v>
      </c>
      <c r="C2611" s="54" t="s">
        <v>7615</v>
      </c>
      <c r="D2611" s="534">
        <v>4.1280000000000001</v>
      </c>
    </row>
    <row r="2612" spans="1:4">
      <c r="A2612" s="54" t="s">
        <v>6368</v>
      </c>
      <c r="B2612" s="54" t="s">
        <v>6368</v>
      </c>
      <c r="C2612" s="54" t="s">
        <v>7616</v>
      </c>
      <c r="D2612" s="534">
        <v>8.3279999999999994</v>
      </c>
    </row>
    <row r="2613" spans="1:4">
      <c r="A2613" s="54" t="s">
        <v>6369</v>
      </c>
      <c r="B2613" s="54" t="s">
        <v>6369</v>
      </c>
      <c r="C2613" s="54" t="s">
        <v>7617</v>
      </c>
      <c r="D2613" s="534">
        <v>8.3279999999999994</v>
      </c>
    </row>
    <row r="2614" spans="1:4">
      <c r="A2614" s="54" t="s">
        <v>6370</v>
      </c>
      <c r="B2614" s="54" t="s">
        <v>6370</v>
      </c>
      <c r="C2614" s="54" t="s">
        <v>7618</v>
      </c>
      <c r="D2614" s="534">
        <v>8.3279999999999994</v>
      </c>
    </row>
    <row r="2615" spans="1:4">
      <c r="A2615" s="54" t="s">
        <v>6371</v>
      </c>
      <c r="B2615" s="54" t="s">
        <v>6371</v>
      </c>
      <c r="C2615" s="54" t="s">
        <v>7619</v>
      </c>
      <c r="D2615" s="534">
        <v>8.4600000000000009</v>
      </c>
    </row>
    <row r="2616" spans="1:4">
      <c r="A2616" s="54" t="s">
        <v>6372</v>
      </c>
      <c r="B2616" s="54" t="s">
        <v>6372</v>
      </c>
      <c r="C2616" s="54" t="s">
        <v>7620</v>
      </c>
      <c r="D2616" s="534">
        <v>7.8719999999999999</v>
      </c>
    </row>
    <row r="2617" spans="1:4">
      <c r="A2617" s="54" t="s">
        <v>6373</v>
      </c>
      <c r="B2617" s="54" t="s">
        <v>6373</v>
      </c>
      <c r="C2617" s="54" t="s">
        <v>7621</v>
      </c>
      <c r="D2617" s="534">
        <v>7.5839999999999996</v>
      </c>
    </row>
    <row r="2618" spans="1:4">
      <c r="A2618" s="54" t="s">
        <v>6374</v>
      </c>
      <c r="B2618" s="54" t="s">
        <v>6374</v>
      </c>
      <c r="C2618" s="54" t="s">
        <v>6375</v>
      </c>
      <c r="D2618" s="534">
        <v>8.52</v>
      </c>
    </row>
    <row r="2619" spans="1:4">
      <c r="A2619" s="54" t="s">
        <v>6376</v>
      </c>
      <c r="B2619" s="54" t="s">
        <v>6376</v>
      </c>
      <c r="C2619" s="54" t="s">
        <v>6377</v>
      </c>
      <c r="D2619" s="534">
        <v>1.87</v>
      </c>
    </row>
    <row r="2620" spans="1:4">
      <c r="A2620" s="54" t="s">
        <v>6378</v>
      </c>
      <c r="B2620" s="54" t="s">
        <v>6378</v>
      </c>
      <c r="C2620" s="54" t="s">
        <v>6379</v>
      </c>
      <c r="D2620" s="534">
        <v>2.1800000000000002</v>
      </c>
    </row>
    <row r="2621" spans="1:4">
      <c r="A2621" s="54" t="s">
        <v>6380</v>
      </c>
      <c r="B2621" s="54" t="s">
        <v>6380</v>
      </c>
      <c r="C2621" s="54" t="s">
        <v>6381</v>
      </c>
      <c r="D2621" s="534">
        <v>2.39</v>
      </c>
    </row>
    <row r="2622" spans="1:4">
      <c r="A2622" s="54" t="s">
        <v>6382</v>
      </c>
      <c r="B2622" s="54" t="s">
        <v>6382</v>
      </c>
      <c r="C2622" s="54" t="s">
        <v>6383</v>
      </c>
      <c r="D2622" s="534" t="e">
        <v>#N/A</v>
      </c>
    </row>
    <row r="2623" spans="1:4">
      <c r="A2623" s="54" t="s">
        <v>6384</v>
      </c>
      <c r="B2623" s="54" t="s">
        <v>6384</v>
      </c>
      <c r="C2623" s="54" t="s">
        <v>6385</v>
      </c>
      <c r="D2623" s="534" t="e">
        <v>#N/A</v>
      </c>
    </row>
    <row r="2624" spans="1:4">
      <c r="A2624" s="54" t="s">
        <v>6386</v>
      </c>
      <c r="B2624" s="54" t="s">
        <v>6386</v>
      </c>
      <c r="C2624" s="54" t="s">
        <v>6387</v>
      </c>
      <c r="D2624" s="534" t="e">
        <v>#N/A</v>
      </c>
    </row>
    <row r="2625" spans="1:4">
      <c r="A2625" s="54" t="s">
        <v>6388</v>
      </c>
      <c r="B2625" s="54" t="s">
        <v>6388</v>
      </c>
      <c r="C2625" s="54" t="s">
        <v>7622</v>
      </c>
      <c r="D2625" s="534" t="e">
        <v>#N/A</v>
      </c>
    </row>
    <row r="2626" spans="1:4">
      <c r="A2626" s="54" t="s">
        <v>6389</v>
      </c>
      <c r="B2626" s="54" t="s">
        <v>6389</v>
      </c>
      <c r="C2626" s="54" t="s">
        <v>6390</v>
      </c>
      <c r="D2626" s="534">
        <v>1.93</v>
      </c>
    </row>
    <row r="2627" spans="1:4">
      <c r="A2627" s="54" t="s">
        <v>6391</v>
      </c>
      <c r="B2627" s="54" t="s">
        <v>6391</v>
      </c>
      <c r="C2627" s="54" t="s">
        <v>6392</v>
      </c>
      <c r="D2627" s="534">
        <v>3</v>
      </c>
    </row>
    <row r="2628" spans="1:4">
      <c r="A2628" s="54" t="s">
        <v>6393</v>
      </c>
      <c r="B2628" s="54" t="s">
        <v>6393</v>
      </c>
      <c r="C2628" s="54" t="s">
        <v>6394</v>
      </c>
      <c r="D2628" s="534">
        <v>1.39</v>
      </c>
    </row>
    <row r="2629" spans="1:4">
      <c r="A2629" s="54" t="s">
        <v>6395</v>
      </c>
      <c r="B2629" s="54" t="s">
        <v>6395</v>
      </c>
      <c r="C2629" s="54" t="s">
        <v>6396</v>
      </c>
      <c r="D2629" s="534">
        <v>1.04</v>
      </c>
    </row>
    <row r="2630" spans="1:4">
      <c r="A2630" s="54" t="s">
        <v>6397</v>
      </c>
      <c r="B2630" s="54" t="s">
        <v>6397</v>
      </c>
      <c r="C2630" s="54" t="s">
        <v>6398</v>
      </c>
      <c r="D2630" s="534">
        <v>1.92</v>
      </c>
    </row>
    <row r="2631" spans="1:4">
      <c r="A2631" s="54" t="s">
        <v>6399</v>
      </c>
      <c r="B2631" s="54" t="s">
        <v>6399</v>
      </c>
      <c r="C2631" s="54" t="s">
        <v>6400</v>
      </c>
      <c r="D2631" s="534">
        <v>1.1000000000000001</v>
      </c>
    </row>
    <row r="2632" spans="1:4">
      <c r="A2632" s="54" t="s">
        <v>6401</v>
      </c>
      <c r="B2632" s="54" t="s">
        <v>6401</v>
      </c>
      <c r="C2632" s="54" t="s">
        <v>6402</v>
      </c>
      <c r="D2632" s="534">
        <v>1.5049999999999999</v>
      </c>
    </row>
    <row r="2633" spans="1:4">
      <c r="A2633" s="54" t="s">
        <v>6403</v>
      </c>
      <c r="B2633" s="54" t="s">
        <v>6403</v>
      </c>
      <c r="C2633" s="54" t="s">
        <v>6404</v>
      </c>
      <c r="D2633" s="534">
        <v>1.542</v>
      </c>
    </row>
    <row r="2634" spans="1:4">
      <c r="A2634" s="54" t="s">
        <v>6405</v>
      </c>
      <c r="B2634" s="54" t="s">
        <v>6405</v>
      </c>
      <c r="C2634" s="54" t="s">
        <v>6406</v>
      </c>
      <c r="D2634" s="534">
        <v>2.5760000000000001</v>
      </c>
    </row>
    <row r="2635" spans="1:4">
      <c r="A2635" s="54" t="s">
        <v>6407</v>
      </c>
      <c r="B2635" s="54" t="s">
        <v>6407</v>
      </c>
      <c r="C2635" s="54" t="s">
        <v>6408</v>
      </c>
      <c r="D2635" s="534">
        <v>1.5049999999999999</v>
      </c>
    </row>
    <row r="2636" spans="1:4">
      <c r="A2636" s="54" t="s">
        <v>6409</v>
      </c>
      <c r="B2636" s="54" t="s">
        <v>6409</v>
      </c>
      <c r="C2636" s="54" t="s">
        <v>6410</v>
      </c>
      <c r="D2636" s="534">
        <v>1.542</v>
      </c>
    </row>
    <row r="2637" spans="1:4">
      <c r="A2637" s="54" t="s">
        <v>6411</v>
      </c>
      <c r="B2637" s="54" t="s">
        <v>6411</v>
      </c>
      <c r="C2637" s="54" t="s">
        <v>6412</v>
      </c>
      <c r="D2637" s="534">
        <v>2.5760000000000001</v>
      </c>
    </row>
    <row r="2638" spans="1:4">
      <c r="A2638" s="54" t="s">
        <v>6413</v>
      </c>
      <c r="B2638" s="54" t="s">
        <v>6413</v>
      </c>
      <c r="C2638" s="54" t="s">
        <v>6414</v>
      </c>
      <c r="D2638" s="534">
        <v>31.08</v>
      </c>
    </row>
    <row r="2639" spans="1:4">
      <c r="A2639" s="54" t="s">
        <v>6415</v>
      </c>
      <c r="B2639" s="54" t="s">
        <v>6415</v>
      </c>
      <c r="C2639" s="54" t="s">
        <v>6416</v>
      </c>
      <c r="D2639" s="534">
        <v>37.04</v>
      </c>
    </row>
    <row r="2640" spans="1:4">
      <c r="A2640" s="54" t="s">
        <v>6417</v>
      </c>
      <c r="B2640" s="54" t="s">
        <v>6417</v>
      </c>
      <c r="C2640" s="54" t="s">
        <v>6418</v>
      </c>
      <c r="D2640" s="534">
        <v>47.99</v>
      </c>
    </row>
    <row r="2641" spans="1:4">
      <c r="A2641" s="54" t="s">
        <v>6419</v>
      </c>
      <c r="B2641" s="54" t="s">
        <v>6419</v>
      </c>
      <c r="C2641" s="54" t="s">
        <v>6420</v>
      </c>
      <c r="D2641" s="534">
        <v>62.57</v>
      </c>
    </row>
    <row r="2642" spans="1:4">
      <c r="A2642" s="54" t="s">
        <v>6421</v>
      </c>
      <c r="B2642" s="54" t="s">
        <v>6421</v>
      </c>
      <c r="C2642" s="54" t="s">
        <v>6422</v>
      </c>
      <c r="D2642" s="534">
        <v>51.38</v>
      </c>
    </row>
    <row r="2643" spans="1:4">
      <c r="A2643" s="54" t="s">
        <v>6423</v>
      </c>
      <c r="B2643" s="54" t="s">
        <v>6423</v>
      </c>
      <c r="C2643" s="54" t="s">
        <v>6424</v>
      </c>
      <c r="D2643" s="534">
        <v>3.27</v>
      </c>
    </row>
    <row r="2644" spans="1:4">
      <c r="A2644" s="54" t="s">
        <v>6425</v>
      </c>
      <c r="B2644" s="54" t="s">
        <v>6425</v>
      </c>
      <c r="C2644" s="54" t="s">
        <v>6426</v>
      </c>
      <c r="D2644" s="534">
        <v>37.368000000000002</v>
      </c>
    </row>
    <row r="2645" spans="1:4">
      <c r="A2645" s="54" t="s">
        <v>6427</v>
      </c>
      <c r="B2645" s="54" t="s">
        <v>6427</v>
      </c>
      <c r="C2645" s="54" t="s">
        <v>6428</v>
      </c>
      <c r="D2645" s="534">
        <v>31.92</v>
      </c>
    </row>
    <row r="2646" spans="1:4">
      <c r="A2646" s="54" t="s">
        <v>6429</v>
      </c>
      <c r="B2646" s="54" t="s">
        <v>6429</v>
      </c>
      <c r="C2646" s="54" t="s">
        <v>6430</v>
      </c>
      <c r="D2646" s="534">
        <v>31.92</v>
      </c>
    </row>
    <row r="2647" spans="1:4">
      <c r="A2647" s="54" t="s">
        <v>6431</v>
      </c>
      <c r="B2647" s="54" t="s">
        <v>6431</v>
      </c>
      <c r="C2647" s="54" t="s">
        <v>6432</v>
      </c>
      <c r="D2647" s="534">
        <v>31.92</v>
      </c>
    </row>
    <row r="2648" spans="1:4">
      <c r="A2648" s="54" t="s">
        <v>6433</v>
      </c>
      <c r="B2648" s="54" t="s">
        <v>6433</v>
      </c>
      <c r="C2648" s="54" t="s">
        <v>6434</v>
      </c>
      <c r="D2648" s="534">
        <v>31.92</v>
      </c>
    </row>
    <row r="2649" spans="1:4">
      <c r="A2649" s="54" t="s">
        <v>6435</v>
      </c>
      <c r="B2649" s="54" t="s">
        <v>6435</v>
      </c>
      <c r="C2649" s="54" t="s">
        <v>6436</v>
      </c>
      <c r="D2649" s="534">
        <v>31.92</v>
      </c>
    </row>
    <row r="2650" spans="1:4">
      <c r="A2650" s="54" t="s">
        <v>6437</v>
      </c>
      <c r="B2650" s="54" t="s">
        <v>6437</v>
      </c>
      <c r="C2650" s="54" t="s">
        <v>6438</v>
      </c>
      <c r="D2650" s="534">
        <v>6.58</v>
      </c>
    </row>
    <row r="2651" spans="1:4">
      <c r="A2651" s="54" t="s">
        <v>6439</v>
      </c>
      <c r="B2651" s="54" t="s">
        <v>6439</v>
      </c>
      <c r="C2651" s="54" t="s">
        <v>6440</v>
      </c>
      <c r="D2651" s="534">
        <v>8.24</v>
      </c>
    </row>
    <row r="2652" spans="1:4">
      <c r="A2652" s="54" t="s">
        <v>6441</v>
      </c>
      <c r="B2652" s="54" t="s">
        <v>6441</v>
      </c>
      <c r="C2652" s="54" t="s">
        <v>6442</v>
      </c>
      <c r="D2652" s="534">
        <v>6.58</v>
      </c>
    </row>
    <row r="2653" spans="1:4">
      <c r="A2653" s="54" t="s">
        <v>6443</v>
      </c>
      <c r="B2653" s="54" t="s">
        <v>6443</v>
      </c>
      <c r="C2653" s="54" t="s">
        <v>6444</v>
      </c>
      <c r="D2653" s="534">
        <v>9.7100000000000009</v>
      </c>
    </row>
    <row r="2654" spans="1:4">
      <c r="A2654" s="54" t="s">
        <v>7623</v>
      </c>
      <c r="B2654" s="54" t="s">
        <v>7623</v>
      </c>
      <c r="C2654" s="54" t="s">
        <v>7624</v>
      </c>
      <c r="D2654" s="534">
        <v>6.15</v>
      </c>
    </row>
    <row r="2655" spans="1:4">
      <c r="A2655" s="54" t="s">
        <v>6445</v>
      </c>
      <c r="B2655" s="54" t="s">
        <v>6445</v>
      </c>
      <c r="C2655" s="54" t="s">
        <v>6446</v>
      </c>
      <c r="D2655" s="534">
        <v>6.52</v>
      </c>
    </row>
    <row r="2656" spans="1:4">
      <c r="A2656" s="54" t="s">
        <v>6447</v>
      </c>
      <c r="B2656" s="54" t="s">
        <v>6447</v>
      </c>
      <c r="C2656" s="54" t="s">
        <v>6448</v>
      </c>
      <c r="D2656" s="534">
        <v>7.06</v>
      </c>
    </row>
    <row r="2657" spans="1:4">
      <c r="A2657" s="54" t="s">
        <v>6449</v>
      </c>
      <c r="B2657" s="54" t="s">
        <v>6449</v>
      </c>
      <c r="C2657" s="54" t="s">
        <v>6450</v>
      </c>
      <c r="D2657" s="534">
        <v>7.68</v>
      </c>
    </row>
    <row r="2658" spans="1:4">
      <c r="A2658" s="54" t="s">
        <v>6451</v>
      </c>
      <c r="B2658" s="54" t="s">
        <v>6451</v>
      </c>
      <c r="C2658" s="54" t="s">
        <v>6452</v>
      </c>
      <c r="D2658" s="534">
        <v>8.2200000000000006</v>
      </c>
    </row>
    <row r="2659" spans="1:4">
      <c r="A2659" s="54" t="s">
        <v>6453</v>
      </c>
      <c r="B2659" s="54" t="s">
        <v>6453</v>
      </c>
      <c r="C2659" s="54" t="s">
        <v>6454</v>
      </c>
      <c r="D2659" s="534">
        <v>8.7799999999999994</v>
      </c>
    </row>
    <row r="2660" spans="1:4">
      <c r="A2660" s="54" t="s">
        <v>6455</v>
      </c>
      <c r="B2660" s="54" t="s">
        <v>6455</v>
      </c>
      <c r="C2660" s="54" t="s">
        <v>7625</v>
      </c>
      <c r="D2660" s="534">
        <v>10.3</v>
      </c>
    </row>
    <row r="2661" spans="1:4">
      <c r="A2661" s="54" t="s">
        <v>6456</v>
      </c>
      <c r="B2661" s="54" t="s">
        <v>6456</v>
      </c>
      <c r="C2661" s="54" t="s">
        <v>6457</v>
      </c>
      <c r="D2661" s="534">
        <v>12.14</v>
      </c>
    </row>
    <row r="2662" spans="1:4">
      <c r="A2662" s="54" t="s">
        <v>6458</v>
      </c>
      <c r="B2662" s="54" t="s">
        <v>6458</v>
      </c>
      <c r="C2662" s="54" t="s">
        <v>6459</v>
      </c>
      <c r="D2662" s="534">
        <v>6.52</v>
      </c>
    </row>
    <row r="2663" spans="1:4">
      <c r="A2663" s="54" t="s">
        <v>6460</v>
      </c>
      <c r="B2663" s="54" t="s">
        <v>6460</v>
      </c>
      <c r="C2663" s="54" t="s">
        <v>6461</v>
      </c>
      <c r="D2663" s="534">
        <v>7.08</v>
      </c>
    </row>
    <row r="2664" spans="1:4">
      <c r="A2664" s="54" t="s">
        <v>6462</v>
      </c>
      <c r="B2664" s="54" t="s">
        <v>6462</v>
      </c>
      <c r="C2664" s="54" t="s">
        <v>6463</v>
      </c>
      <c r="D2664" s="534">
        <v>7.68</v>
      </c>
    </row>
    <row r="2665" spans="1:4">
      <c r="A2665" s="54" t="s">
        <v>6464</v>
      </c>
      <c r="B2665" s="54" t="s">
        <v>6464</v>
      </c>
      <c r="C2665" s="54" t="s">
        <v>6465</v>
      </c>
      <c r="D2665" s="534">
        <v>8.2200000000000006</v>
      </c>
    </row>
    <row r="2666" spans="1:4">
      <c r="A2666" s="54" t="s">
        <v>6466</v>
      </c>
      <c r="B2666" s="54" t="s">
        <v>6466</v>
      </c>
      <c r="C2666" s="54" t="s">
        <v>6467</v>
      </c>
      <c r="D2666" s="534">
        <v>8.7799999999999994</v>
      </c>
    </row>
    <row r="2667" spans="1:4">
      <c r="A2667" s="54" t="s">
        <v>7626</v>
      </c>
      <c r="B2667" s="54" t="s">
        <v>7626</v>
      </c>
      <c r="C2667" s="54" t="s">
        <v>7627</v>
      </c>
      <c r="D2667" s="534">
        <v>10.1</v>
      </c>
    </row>
    <row r="2668" spans="1:4">
      <c r="A2668" s="54" t="s">
        <v>6468</v>
      </c>
      <c r="B2668" s="54" t="s">
        <v>6468</v>
      </c>
      <c r="C2668" s="54" t="s">
        <v>6469</v>
      </c>
      <c r="D2668" s="534">
        <v>10.56</v>
      </c>
    </row>
    <row r="2669" spans="1:4">
      <c r="A2669" s="54" t="s">
        <v>6470</v>
      </c>
      <c r="B2669" s="54" t="s">
        <v>6470</v>
      </c>
      <c r="C2669" s="54" t="s">
        <v>6471</v>
      </c>
      <c r="D2669" s="534">
        <v>12.14</v>
      </c>
    </row>
    <row r="2670" spans="1:4">
      <c r="A2670" s="54" t="s">
        <v>6472</v>
      </c>
      <c r="B2670" s="54" t="s">
        <v>6472</v>
      </c>
      <c r="C2670" s="54" t="s">
        <v>6473</v>
      </c>
      <c r="D2670" s="534">
        <v>3.6749999999999998</v>
      </c>
    </row>
    <row r="2671" spans="1:4">
      <c r="A2671" s="54" t="s">
        <v>6474</v>
      </c>
      <c r="B2671" s="54" t="s">
        <v>6474</v>
      </c>
      <c r="C2671" s="54" t="s">
        <v>6475</v>
      </c>
      <c r="D2671" s="534">
        <v>4.9349999999999996</v>
      </c>
    </row>
    <row r="2672" spans="1:4">
      <c r="A2672" s="54" t="s">
        <v>6476</v>
      </c>
      <c r="B2672" s="54" t="s">
        <v>6476</v>
      </c>
      <c r="C2672" s="54" t="s">
        <v>6477</v>
      </c>
      <c r="D2672" s="534">
        <v>6.6150000000000002</v>
      </c>
    </row>
    <row r="2673" spans="1:4">
      <c r="A2673" s="54" t="s">
        <v>6478</v>
      </c>
      <c r="B2673" s="54" t="s">
        <v>6478</v>
      </c>
      <c r="C2673" s="54" t="s">
        <v>6479</v>
      </c>
      <c r="D2673" s="534">
        <v>7.9379999999999997</v>
      </c>
    </row>
    <row r="2674" spans="1:4">
      <c r="A2674" s="54" t="s">
        <v>6480</v>
      </c>
      <c r="B2674" s="54" t="s">
        <v>6480</v>
      </c>
      <c r="C2674" s="54" t="s">
        <v>6481</v>
      </c>
      <c r="D2674" s="534">
        <v>3.6749999999999998</v>
      </c>
    </row>
    <row r="2675" spans="1:4">
      <c r="A2675" s="54" t="s">
        <v>6482</v>
      </c>
      <c r="B2675" s="54" t="s">
        <v>6482</v>
      </c>
      <c r="C2675" s="54" t="s">
        <v>6483</v>
      </c>
      <c r="D2675" s="534">
        <v>5.25</v>
      </c>
    </row>
    <row r="2676" spans="1:4">
      <c r="A2676" s="54" t="s">
        <v>6484</v>
      </c>
      <c r="B2676" s="54" t="s">
        <v>6484</v>
      </c>
      <c r="C2676" s="54" t="s">
        <v>6485</v>
      </c>
      <c r="D2676" s="534">
        <v>6.6150000000000002</v>
      </c>
    </row>
    <row r="2677" spans="1:4">
      <c r="A2677" s="54" t="s">
        <v>6486</v>
      </c>
      <c r="B2677" s="54" t="s">
        <v>6486</v>
      </c>
      <c r="C2677" s="54" t="s">
        <v>6487</v>
      </c>
      <c r="D2677" s="534">
        <v>7.98</v>
      </c>
    </row>
    <row r="2678" spans="1:4">
      <c r="A2678" s="54" t="s">
        <v>6488</v>
      </c>
      <c r="B2678" s="54" t="s">
        <v>6488</v>
      </c>
      <c r="C2678" s="54" t="s">
        <v>6489</v>
      </c>
      <c r="D2678" s="534">
        <v>3.6749999999999998</v>
      </c>
    </row>
    <row r="2679" spans="1:4">
      <c r="A2679" s="54" t="s">
        <v>6490</v>
      </c>
      <c r="B2679" s="54" t="s">
        <v>6490</v>
      </c>
      <c r="C2679" s="54" t="s">
        <v>6491</v>
      </c>
      <c r="D2679" s="534">
        <v>5.25</v>
      </c>
    </row>
    <row r="2680" spans="1:4">
      <c r="A2680" s="54" t="s">
        <v>6492</v>
      </c>
      <c r="B2680" s="54" t="s">
        <v>6492</v>
      </c>
      <c r="C2680" s="54" t="s">
        <v>6493</v>
      </c>
      <c r="D2680" s="534">
        <v>6.6150000000000002</v>
      </c>
    </row>
    <row r="2681" spans="1:4">
      <c r="A2681" s="54" t="s">
        <v>6494</v>
      </c>
      <c r="B2681" s="54" t="s">
        <v>6494</v>
      </c>
      <c r="C2681" s="54" t="s">
        <v>6495</v>
      </c>
      <c r="D2681" s="534">
        <v>7.4550000000000001</v>
      </c>
    </row>
    <row r="2682" spans="1:4">
      <c r="A2682" s="54" t="s">
        <v>6496</v>
      </c>
      <c r="B2682" s="54" t="s">
        <v>6496</v>
      </c>
      <c r="C2682" s="54" t="s">
        <v>6497</v>
      </c>
      <c r="D2682" s="534">
        <v>5.04</v>
      </c>
    </row>
    <row r="2683" spans="1:4">
      <c r="A2683" s="54" t="s">
        <v>6498</v>
      </c>
      <c r="B2683" s="54" t="s">
        <v>6498</v>
      </c>
      <c r="C2683" s="54" t="s">
        <v>6499</v>
      </c>
      <c r="D2683" s="534">
        <v>6.72</v>
      </c>
    </row>
    <row r="2684" spans="1:4">
      <c r="A2684" s="54" t="s">
        <v>6500</v>
      </c>
      <c r="B2684" s="54" t="s">
        <v>6500</v>
      </c>
      <c r="C2684" s="54" t="s">
        <v>6501</v>
      </c>
      <c r="D2684" s="534">
        <v>8.4</v>
      </c>
    </row>
    <row r="2685" spans="1:4">
      <c r="A2685" s="54" t="s">
        <v>6502</v>
      </c>
      <c r="B2685" s="54" t="s">
        <v>6502</v>
      </c>
      <c r="C2685" s="54" t="s">
        <v>6503</v>
      </c>
      <c r="D2685" s="534">
        <v>10.028</v>
      </c>
    </row>
    <row r="2686" spans="1:4">
      <c r="A2686" s="54" t="s">
        <v>6504</v>
      </c>
      <c r="B2686" s="54" t="s">
        <v>6504</v>
      </c>
      <c r="C2686" s="54" t="s">
        <v>6505</v>
      </c>
      <c r="D2686" s="534">
        <v>1.69</v>
      </c>
    </row>
    <row r="2687" spans="1:4">
      <c r="A2687" s="54" t="s">
        <v>6506</v>
      </c>
      <c r="B2687" s="54" t="s">
        <v>6506</v>
      </c>
      <c r="C2687" s="54" t="s">
        <v>6507</v>
      </c>
      <c r="D2687" s="534">
        <v>2.46</v>
      </c>
    </row>
    <row r="2688" spans="1:4">
      <c r="A2688" s="54" t="s">
        <v>6508</v>
      </c>
      <c r="B2688" s="54" t="s">
        <v>6508</v>
      </c>
      <c r="C2688" s="54" t="s">
        <v>6509</v>
      </c>
      <c r="D2688" s="534">
        <v>3.29</v>
      </c>
    </row>
    <row r="2689" spans="1:4">
      <c r="A2689" s="54" t="s">
        <v>6510</v>
      </c>
      <c r="B2689" s="54" t="s">
        <v>6510</v>
      </c>
      <c r="C2689" s="54" t="s">
        <v>6511</v>
      </c>
      <c r="D2689" s="534">
        <v>2.69</v>
      </c>
    </row>
    <row r="2690" spans="1:4">
      <c r="A2690" s="54" t="s">
        <v>6512</v>
      </c>
      <c r="B2690" s="54" t="s">
        <v>6512</v>
      </c>
      <c r="C2690" s="54" t="s">
        <v>6513</v>
      </c>
      <c r="D2690" s="534">
        <v>4.47</v>
      </c>
    </row>
    <row r="2691" spans="1:4">
      <c r="A2691" s="54" t="s">
        <v>6514</v>
      </c>
      <c r="B2691" s="54" t="s">
        <v>6514</v>
      </c>
      <c r="C2691" s="54" t="s">
        <v>6515</v>
      </c>
      <c r="D2691" s="534">
        <v>1.79</v>
      </c>
    </row>
    <row r="2692" spans="1:4">
      <c r="A2692" s="54" t="s">
        <v>6516</v>
      </c>
      <c r="B2692" s="54" t="s">
        <v>6516</v>
      </c>
      <c r="C2692" s="54" t="s">
        <v>6517</v>
      </c>
      <c r="D2692" s="534">
        <v>2.72</v>
      </c>
    </row>
    <row r="2693" spans="1:4">
      <c r="A2693" s="54" t="s">
        <v>6518</v>
      </c>
      <c r="B2693" s="54" t="s">
        <v>6518</v>
      </c>
      <c r="C2693" s="54" t="s">
        <v>6519</v>
      </c>
      <c r="D2693" s="534">
        <v>1.18</v>
      </c>
    </row>
    <row r="2694" spans="1:4">
      <c r="A2694" s="54" t="s">
        <v>6520</v>
      </c>
      <c r="B2694" s="54" t="s">
        <v>6520</v>
      </c>
      <c r="C2694" s="54" t="s">
        <v>6521</v>
      </c>
      <c r="D2694" s="534">
        <v>1.7</v>
      </c>
    </row>
    <row r="2695" spans="1:4">
      <c r="A2695" s="54" t="s">
        <v>7628</v>
      </c>
      <c r="B2695" s="54" t="s">
        <v>7628</v>
      </c>
      <c r="C2695" s="54" t="s">
        <v>7629</v>
      </c>
      <c r="D2695" s="534">
        <v>1.56</v>
      </c>
    </row>
    <row r="2696" spans="1:4">
      <c r="A2696" s="54" t="s">
        <v>7630</v>
      </c>
      <c r="B2696" s="54" t="s">
        <v>7630</v>
      </c>
      <c r="C2696" s="54" t="s">
        <v>7631</v>
      </c>
      <c r="D2696" s="534">
        <v>1.67</v>
      </c>
    </row>
    <row r="2697" spans="1:4">
      <c r="A2697" s="54" t="s">
        <v>7632</v>
      </c>
      <c r="B2697" s="54" t="s">
        <v>7632</v>
      </c>
      <c r="C2697" s="54" t="s">
        <v>7633</v>
      </c>
      <c r="D2697" s="534">
        <v>1.3</v>
      </c>
    </row>
    <row r="2698" spans="1:4">
      <c r="A2698" s="54" t="s">
        <v>7634</v>
      </c>
      <c r="B2698" s="54" t="s">
        <v>7634</v>
      </c>
      <c r="C2698" s="54" t="s">
        <v>7635</v>
      </c>
      <c r="D2698" s="534">
        <v>1.3</v>
      </c>
    </row>
    <row r="2699" spans="1:4">
      <c r="A2699" s="54" t="s">
        <v>7636</v>
      </c>
      <c r="B2699" s="54" t="s">
        <v>7636</v>
      </c>
      <c r="C2699" s="54" t="s">
        <v>7637</v>
      </c>
      <c r="D2699" s="534">
        <v>1.3</v>
      </c>
    </row>
    <row r="2700" spans="1:4">
      <c r="A2700" s="54" t="s">
        <v>7638</v>
      </c>
      <c r="B2700" s="54" t="s">
        <v>7638</v>
      </c>
      <c r="C2700" s="54" t="s">
        <v>7639</v>
      </c>
      <c r="D2700" s="534">
        <v>1.3</v>
      </c>
    </row>
    <row r="2701" spans="1:4">
      <c r="A2701" s="54" t="s">
        <v>7640</v>
      </c>
      <c r="B2701" s="54" t="s">
        <v>7640</v>
      </c>
      <c r="C2701" s="54" t="s">
        <v>7641</v>
      </c>
      <c r="D2701" s="534">
        <v>1.3</v>
      </c>
    </row>
    <row r="2702" spans="1:4">
      <c r="A2702" s="54" t="s">
        <v>7642</v>
      </c>
      <c r="B2702" s="54" t="s">
        <v>7642</v>
      </c>
      <c r="C2702" s="54" t="s">
        <v>7643</v>
      </c>
      <c r="D2702" s="534" t="e">
        <v>#N/A</v>
      </c>
    </row>
    <row r="2703" spans="1:4">
      <c r="A2703" s="54" t="s">
        <v>6522</v>
      </c>
      <c r="B2703" s="54" t="s">
        <v>6522</v>
      </c>
      <c r="C2703" s="54" t="s">
        <v>6523</v>
      </c>
      <c r="D2703" s="534">
        <v>1.65</v>
      </c>
    </row>
    <row r="2704" spans="1:4">
      <c r="A2704" s="54" t="s">
        <v>7644</v>
      </c>
      <c r="B2704" s="54" t="s">
        <v>7644</v>
      </c>
      <c r="C2704" s="54" t="s">
        <v>7645</v>
      </c>
      <c r="D2704" s="534">
        <v>1.61</v>
      </c>
    </row>
    <row r="2705" spans="1:4">
      <c r="A2705" s="54" t="s">
        <v>7646</v>
      </c>
      <c r="B2705" s="54" t="s">
        <v>7646</v>
      </c>
      <c r="C2705" s="54" t="s">
        <v>7647</v>
      </c>
      <c r="D2705" s="534">
        <v>1.61</v>
      </c>
    </row>
    <row r="2706" spans="1:4">
      <c r="A2706" s="54" t="s">
        <v>7648</v>
      </c>
      <c r="B2706" s="54" t="s">
        <v>7648</v>
      </c>
      <c r="C2706" s="54" t="s">
        <v>7649</v>
      </c>
      <c r="D2706" s="534" t="e">
        <v>#N/A</v>
      </c>
    </row>
    <row r="2707" spans="1:4">
      <c r="A2707" s="54" t="s">
        <v>7650</v>
      </c>
      <c r="B2707" s="54" t="s">
        <v>7650</v>
      </c>
      <c r="C2707" s="54" t="s">
        <v>7651</v>
      </c>
      <c r="D2707" s="534" t="e">
        <v>#N/A</v>
      </c>
    </row>
    <row r="2708" spans="1:4">
      <c r="A2708" s="54" t="s">
        <v>7652</v>
      </c>
      <c r="B2708" s="54" t="s">
        <v>7652</v>
      </c>
      <c r="C2708" s="54" t="s">
        <v>7653</v>
      </c>
      <c r="D2708" s="534" t="e">
        <v>#N/A</v>
      </c>
    </row>
    <row r="2709" spans="1:4">
      <c r="A2709" s="54" t="s">
        <v>7654</v>
      </c>
      <c r="B2709" s="54" t="s">
        <v>7654</v>
      </c>
      <c r="C2709" s="54" t="s">
        <v>7655</v>
      </c>
      <c r="D2709" s="534">
        <v>2.21</v>
      </c>
    </row>
    <row r="2710" spans="1:4">
      <c r="A2710" s="54" t="s">
        <v>7656</v>
      </c>
      <c r="B2710" s="54" t="s">
        <v>7656</v>
      </c>
      <c r="C2710" s="54" t="s">
        <v>7657</v>
      </c>
      <c r="D2710" s="534">
        <v>2.21</v>
      </c>
    </row>
    <row r="2711" spans="1:4">
      <c r="A2711" s="54" t="s">
        <v>7658</v>
      </c>
      <c r="B2711" s="54" t="s">
        <v>7658</v>
      </c>
      <c r="C2711" s="54" t="s">
        <v>7659</v>
      </c>
      <c r="D2711" s="534">
        <v>2.21</v>
      </c>
    </row>
    <row r="2712" spans="1:4">
      <c r="A2712" s="54" t="s">
        <v>7660</v>
      </c>
      <c r="B2712" s="54" t="s">
        <v>7660</v>
      </c>
      <c r="C2712" s="54" t="s">
        <v>7661</v>
      </c>
      <c r="D2712" s="534">
        <v>1.61</v>
      </c>
    </row>
    <row r="2713" spans="1:4">
      <c r="A2713" s="54" t="s">
        <v>7662</v>
      </c>
      <c r="B2713" s="54" t="s">
        <v>7662</v>
      </c>
      <c r="C2713" s="54" t="s">
        <v>7663</v>
      </c>
      <c r="D2713" s="534">
        <v>1.61</v>
      </c>
    </row>
    <row r="2714" spans="1:4">
      <c r="A2714" s="54" t="s">
        <v>7664</v>
      </c>
      <c r="B2714" s="54" t="s">
        <v>7664</v>
      </c>
      <c r="C2714" s="54" t="s">
        <v>7665</v>
      </c>
      <c r="D2714" s="534">
        <v>1.61</v>
      </c>
    </row>
    <row r="2715" spans="1:4">
      <c r="A2715" s="54" t="s">
        <v>7666</v>
      </c>
      <c r="B2715" s="54" t="s">
        <v>7666</v>
      </c>
      <c r="C2715" s="54" t="s">
        <v>7667</v>
      </c>
      <c r="D2715" s="534">
        <v>1.61</v>
      </c>
    </row>
    <row r="2716" spans="1:4">
      <c r="A2716" s="54" t="s">
        <v>7668</v>
      </c>
      <c r="B2716" s="54" t="s">
        <v>7668</v>
      </c>
      <c r="C2716" s="54" t="s">
        <v>7669</v>
      </c>
      <c r="D2716" s="534">
        <v>1.61</v>
      </c>
    </row>
    <row r="2717" spans="1:4">
      <c r="A2717" s="54" t="s">
        <v>7670</v>
      </c>
      <c r="B2717" s="54" t="s">
        <v>7670</v>
      </c>
      <c r="C2717" s="54" t="s">
        <v>7671</v>
      </c>
      <c r="D2717" s="534">
        <v>2.21</v>
      </c>
    </row>
    <row r="2718" spans="1:4">
      <c r="A2718" s="54" t="s">
        <v>7672</v>
      </c>
      <c r="B2718" s="54" t="s">
        <v>7672</v>
      </c>
      <c r="C2718" s="54" t="s">
        <v>7673</v>
      </c>
      <c r="D2718" s="534">
        <v>2.21</v>
      </c>
    </row>
    <row r="2719" spans="1:4">
      <c r="A2719" s="54" t="s">
        <v>7674</v>
      </c>
      <c r="B2719" s="54" t="s">
        <v>7674</v>
      </c>
      <c r="C2719" s="54" t="s">
        <v>7675</v>
      </c>
      <c r="D2719" s="534">
        <v>2.21</v>
      </c>
    </row>
    <row r="2720" spans="1:4">
      <c r="A2720" s="54" t="s">
        <v>7676</v>
      </c>
      <c r="B2720" s="54" t="s">
        <v>7676</v>
      </c>
      <c r="C2720" s="54" t="s">
        <v>7677</v>
      </c>
      <c r="D2720" s="534" t="e">
        <v>#N/A</v>
      </c>
    </row>
    <row r="2721" spans="1:4">
      <c r="A2721" s="54" t="s">
        <v>7678</v>
      </c>
      <c r="B2721" s="54" t="s">
        <v>7678</v>
      </c>
      <c r="C2721" s="54" t="s">
        <v>7679</v>
      </c>
      <c r="D2721" s="534">
        <v>1.61</v>
      </c>
    </row>
    <row r="2722" spans="1:4">
      <c r="A2722" s="54" t="s">
        <v>7680</v>
      </c>
      <c r="B2722" s="54" t="s">
        <v>7680</v>
      </c>
      <c r="C2722" s="54" t="s">
        <v>7681</v>
      </c>
      <c r="D2722" s="534" t="e">
        <v>#N/A</v>
      </c>
    </row>
    <row r="2723" spans="1:4">
      <c r="A2723" s="54" t="s">
        <v>7682</v>
      </c>
      <c r="B2723" s="54" t="s">
        <v>7682</v>
      </c>
      <c r="C2723" s="54" t="s">
        <v>7683</v>
      </c>
      <c r="D2723" s="534" t="e">
        <v>#N/A</v>
      </c>
    </row>
    <row r="2724" spans="1:4">
      <c r="A2724" s="54" t="s">
        <v>7684</v>
      </c>
      <c r="B2724" s="54" t="s">
        <v>7684</v>
      </c>
      <c r="C2724" s="54" t="s">
        <v>7685</v>
      </c>
      <c r="D2724" s="534">
        <v>2.21</v>
      </c>
    </row>
    <row r="2725" spans="1:4">
      <c r="A2725" s="54" t="s">
        <v>7686</v>
      </c>
      <c r="B2725" s="54" t="s">
        <v>7686</v>
      </c>
      <c r="C2725" s="54" t="s">
        <v>7687</v>
      </c>
      <c r="D2725" s="534">
        <v>2.21</v>
      </c>
    </row>
    <row r="2726" spans="1:4">
      <c r="A2726" s="54" t="s">
        <v>7688</v>
      </c>
      <c r="B2726" s="54" t="s">
        <v>7688</v>
      </c>
      <c r="C2726" s="54" t="s">
        <v>7689</v>
      </c>
      <c r="D2726" s="534" t="e">
        <v>#N/A</v>
      </c>
    </row>
    <row r="2727" spans="1:4">
      <c r="A2727" s="54" t="s">
        <v>7690</v>
      </c>
      <c r="B2727" s="54" t="s">
        <v>7690</v>
      </c>
      <c r="C2727" s="54" t="s">
        <v>7691</v>
      </c>
      <c r="D2727" s="534">
        <v>1.61</v>
      </c>
    </row>
    <row r="2728" spans="1:4">
      <c r="A2728" s="54" t="s">
        <v>7692</v>
      </c>
      <c r="B2728" s="54" t="s">
        <v>7692</v>
      </c>
      <c r="C2728" s="54" t="s">
        <v>7693</v>
      </c>
      <c r="D2728" s="534">
        <v>1.61</v>
      </c>
    </row>
    <row r="2729" spans="1:4">
      <c r="A2729" s="54" t="s">
        <v>7694</v>
      </c>
      <c r="B2729" s="54" t="s">
        <v>7694</v>
      </c>
      <c r="C2729" s="54" t="s">
        <v>7695</v>
      </c>
      <c r="D2729" s="534">
        <v>1.61</v>
      </c>
    </row>
    <row r="2730" spans="1:4">
      <c r="A2730" s="54" t="s">
        <v>7696</v>
      </c>
      <c r="B2730" s="54" t="s">
        <v>7696</v>
      </c>
      <c r="C2730" s="54" t="s">
        <v>7697</v>
      </c>
      <c r="D2730" s="534">
        <v>1.61</v>
      </c>
    </row>
    <row r="2731" spans="1:4">
      <c r="A2731" s="54" t="s">
        <v>7698</v>
      </c>
      <c r="B2731" s="54" t="s">
        <v>7698</v>
      </c>
      <c r="C2731" s="54" t="s">
        <v>7699</v>
      </c>
      <c r="D2731" s="534">
        <v>1.61</v>
      </c>
    </row>
    <row r="2732" spans="1:4">
      <c r="A2732" s="54" t="s">
        <v>7700</v>
      </c>
      <c r="B2732" s="54" t="s">
        <v>7700</v>
      </c>
      <c r="C2732" s="54" t="s">
        <v>7701</v>
      </c>
      <c r="D2732" s="534">
        <v>2.21</v>
      </c>
    </row>
    <row r="2733" spans="1:4">
      <c r="A2733" s="54" t="s">
        <v>7702</v>
      </c>
      <c r="B2733" s="54" t="s">
        <v>7702</v>
      </c>
      <c r="C2733" s="54" t="s">
        <v>7703</v>
      </c>
      <c r="D2733" s="534">
        <v>2.21</v>
      </c>
    </row>
    <row r="2734" spans="1:4">
      <c r="A2734" s="54" t="s">
        <v>7704</v>
      </c>
      <c r="B2734" s="54" t="s">
        <v>7704</v>
      </c>
      <c r="C2734" s="54" t="s">
        <v>7705</v>
      </c>
      <c r="D2734" s="534">
        <v>2.21</v>
      </c>
    </row>
    <row r="2735" spans="1:4">
      <c r="A2735" s="54" t="s">
        <v>6524</v>
      </c>
      <c r="B2735" s="54" t="s">
        <v>6524</v>
      </c>
      <c r="C2735" s="54" t="s">
        <v>6525</v>
      </c>
      <c r="D2735" s="534">
        <v>0.98</v>
      </c>
    </row>
    <row r="2736" spans="1:4">
      <c r="A2736" s="54" t="s">
        <v>6526</v>
      </c>
      <c r="B2736" s="54" t="s">
        <v>6526</v>
      </c>
      <c r="C2736" s="54" t="s">
        <v>7706</v>
      </c>
      <c r="D2736" s="534">
        <v>3.8</v>
      </c>
    </row>
    <row r="2737" spans="1:4">
      <c r="A2737" s="54" t="s">
        <v>6527</v>
      </c>
      <c r="B2737" s="54" t="s">
        <v>6527</v>
      </c>
      <c r="C2737" s="54" t="s">
        <v>6528</v>
      </c>
      <c r="D2737" s="534">
        <v>1.9</v>
      </c>
    </row>
    <row r="2738" spans="1:4">
      <c r="A2738" s="54" t="s">
        <v>6529</v>
      </c>
      <c r="B2738" s="54" t="s">
        <v>6529</v>
      </c>
      <c r="C2738" s="54" t="s">
        <v>6530</v>
      </c>
      <c r="D2738" s="534">
        <v>1.98</v>
      </c>
    </row>
    <row r="2739" spans="1:4">
      <c r="A2739" s="54" t="s">
        <v>6531</v>
      </c>
      <c r="B2739" s="54" t="s">
        <v>6531</v>
      </c>
      <c r="C2739" s="54" t="s">
        <v>6532</v>
      </c>
      <c r="D2739" s="534">
        <v>2.0499999999999998</v>
      </c>
    </row>
    <row r="2740" spans="1:4">
      <c r="A2740" s="54" t="s">
        <v>6533</v>
      </c>
      <c r="B2740" s="54" t="s">
        <v>6533</v>
      </c>
      <c r="C2740" s="54" t="s">
        <v>6534</v>
      </c>
      <c r="D2740" s="534">
        <v>3.54</v>
      </c>
    </row>
    <row r="2741" spans="1:4">
      <c r="A2741" s="54" t="s">
        <v>6535</v>
      </c>
      <c r="B2741" s="54" t="s">
        <v>6535</v>
      </c>
      <c r="C2741" s="54" t="s">
        <v>6536</v>
      </c>
      <c r="D2741" s="534">
        <v>1.95</v>
      </c>
    </row>
    <row r="2742" spans="1:4">
      <c r="A2742" s="54" t="s">
        <v>6537</v>
      </c>
      <c r="B2742" s="54" t="s">
        <v>6537</v>
      </c>
      <c r="C2742" s="54" t="s">
        <v>6538</v>
      </c>
      <c r="D2742" s="534">
        <v>3.8</v>
      </c>
    </row>
    <row r="2743" spans="1:4">
      <c r="A2743" s="54" t="s">
        <v>6539</v>
      </c>
      <c r="B2743" s="54" t="s">
        <v>6539</v>
      </c>
      <c r="C2743" s="54" t="s">
        <v>6540</v>
      </c>
      <c r="D2743" s="534">
        <v>1.9</v>
      </c>
    </row>
    <row r="2744" spans="1:4">
      <c r="A2744" s="54" t="s">
        <v>6541</v>
      </c>
      <c r="B2744" s="54" t="s">
        <v>6541</v>
      </c>
      <c r="C2744" s="54" t="s">
        <v>6542</v>
      </c>
      <c r="D2744" s="534">
        <v>1.98</v>
      </c>
    </row>
    <row r="2745" spans="1:4">
      <c r="A2745" s="54" t="s">
        <v>6543</v>
      </c>
      <c r="B2745" s="54" t="s">
        <v>6543</v>
      </c>
      <c r="C2745" s="54" t="s">
        <v>6544</v>
      </c>
      <c r="D2745" s="534">
        <v>2.0499999999999998</v>
      </c>
    </row>
    <row r="2746" spans="1:4">
      <c r="A2746" s="54" t="s">
        <v>6545</v>
      </c>
      <c r="B2746" s="54" t="s">
        <v>6545</v>
      </c>
      <c r="C2746" s="54" t="s">
        <v>6546</v>
      </c>
      <c r="D2746" s="534">
        <v>3.54</v>
      </c>
    </row>
    <row r="2747" spans="1:4">
      <c r="A2747" s="54" t="s">
        <v>6547</v>
      </c>
      <c r="B2747" s="54" t="s">
        <v>6547</v>
      </c>
      <c r="C2747" s="54" t="s">
        <v>6548</v>
      </c>
      <c r="D2747" s="534">
        <v>1.95</v>
      </c>
    </row>
    <row r="2748" spans="1:4">
      <c r="A2748" s="54" t="s">
        <v>6549</v>
      </c>
      <c r="B2748" s="54" t="s">
        <v>6549</v>
      </c>
      <c r="C2748" s="54" t="s">
        <v>6550</v>
      </c>
      <c r="D2748" s="534">
        <v>3.9</v>
      </c>
    </row>
    <row r="2749" spans="1:4">
      <c r="A2749" s="54" t="s">
        <v>6551</v>
      </c>
      <c r="B2749" s="54" t="s">
        <v>6551</v>
      </c>
      <c r="C2749" s="54" t="s">
        <v>6552</v>
      </c>
      <c r="D2749" s="534">
        <v>2.0499999999999998</v>
      </c>
    </row>
    <row r="2750" spans="1:4">
      <c r="A2750" s="54" t="s">
        <v>6553</v>
      </c>
      <c r="B2750" s="54" t="s">
        <v>6553</v>
      </c>
      <c r="C2750" s="54" t="s">
        <v>6554</v>
      </c>
      <c r="D2750" s="534">
        <v>2.08</v>
      </c>
    </row>
    <row r="2751" spans="1:4">
      <c r="A2751" s="54" t="s">
        <v>6555</v>
      </c>
      <c r="B2751" s="54" t="s">
        <v>6555</v>
      </c>
      <c r="C2751" s="54" t="s">
        <v>6556</v>
      </c>
      <c r="D2751" s="534">
        <v>2.2000000000000002</v>
      </c>
    </row>
    <row r="2752" spans="1:4">
      <c r="A2752" s="54" t="s">
        <v>6557</v>
      </c>
      <c r="B2752" s="54" t="s">
        <v>6557</v>
      </c>
      <c r="C2752" s="54" t="s">
        <v>6558</v>
      </c>
      <c r="D2752" s="534">
        <v>3.84</v>
      </c>
    </row>
    <row r="2753" spans="1:4">
      <c r="A2753" s="54" t="s">
        <v>6559</v>
      </c>
      <c r="B2753" s="54" t="s">
        <v>6559</v>
      </c>
      <c r="C2753" s="54" t="s">
        <v>6560</v>
      </c>
      <c r="D2753" s="534" t="e">
        <v>#N/A</v>
      </c>
    </row>
    <row r="2754" spans="1:4">
      <c r="A2754" s="54" t="s">
        <v>6561</v>
      </c>
      <c r="B2754" s="54" t="s">
        <v>6561</v>
      </c>
      <c r="C2754" s="54" t="s">
        <v>6562</v>
      </c>
      <c r="D2754" s="534">
        <v>1.66</v>
      </c>
    </row>
    <row r="2755" spans="1:4">
      <c r="A2755" s="54" t="s">
        <v>6563</v>
      </c>
      <c r="B2755" s="54" t="s">
        <v>6563</v>
      </c>
      <c r="C2755" s="54" t="s">
        <v>6564</v>
      </c>
      <c r="D2755" s="534">
        <v>3.8</v>
      </c>
    </row>
    <row r="2756" spans="1:4">
      <c r="A2756" s="54" t="s">
        <v>6565</v>
      </c>
      <c r="B2756" s="54" t="s">
        <v>6565</v>
      </c>
      <c r="C2756" s="54" t="s">
        <v>6566</v>
      </c>
      <c r="D2756" s="534">
        <v>1.9</v>
      </c>
    </row>
    <row r="2757" spans="1:4">
      <c r="A2757" s="54" t="s">
        <v>6567</v>
      </c>
      <c r="B2757" s="54" t="s">
        <v>6567</v>
      </c>
      <c r="C2757" s="54" t="s">
        <v>6568</v>
      </c>
      <c r="D2757" s="534">
        <v>1.98</v>
      </c>
    </row>
    <row r="2758" spans="1:4">
      <c r="A2758" s="54" t="s">
        <v>6569</v>
      </c>
      <c r="B2758" s="54" t="s">
        <v>6569</v>
      </c>
      <c r="C2758" s="54" t="s">
        <v>6570</v>
      </c>
      <c r="D2758" s="534">
        <v>2.0499999999999998</v>
      </c>
    </row>
    <row r="2759" spans="1:4">
      <c r="A2759" s="54" t="s">
        <v>6571</v>
      </c>
      <c r="B2759" s="54" t="s">
        <v>6571</v>
      </c>
      <c r="C2759" s="54" t="s">
        <v>6572</v>
      </c>
      <c r="D2759" s="534">
        <v>3.54</v>
      </c>
    </row>
    <row r="2760" spans="1:4">
      <c r="A2760" s="54" t="s">
        <v>6573</v>
      </c>
      <c r="B2760" s="54" t="s">
        <v>6573</v>
      </c>
      <c r="C2760" s="54" t="s">
        <v>6574</v>
      </c>
      <c r="D2760" s="534" t="e">
        <v>#N/A</v>
      </c>
    </row>
    <row r="2761" spans="1:4">
      <c r="A2761" s="54" t="s">
        <v>6575</v>
      </c>
      <c r="B2761" s="54" t="s">
        <v>6575</v>
      </c>
      <c r="C2761" s="54" t="s">
        <v>6576</v>
      </c>
      <c r="D2761" s="534">
        <v>1.901</v>
      </c>
    </row>
    <row r="2762" spans="1:4">
      <c r="A2762" s="54" t="s">
        <v>7707</v>
      </c>
      <c r="B2762" s="54" t="s">
        <v>7707</v>
      </c>
      <c r="C2762" s="54" t="s">
        <v>7708</v>
      </c>
      <c r="D2762" s="534">
        <v>2.0710000000000002</v>
      </c>
    </row>
    <row r="2763" spans="1:4">
      <c r="A2763" s="54" t="s">
        <v>7709</v>
      </c>
      <c r="B2763" s="54" t="s">
        <v>7709</v>
      </c>
      <c r="C2763" s="54" t="s">
        <v>7710</v>
      </c>
      <c r="D2763" s="534">
        <v>3.2290000000000001</v>
      </c>
    </row>
    <row r="2764" spans="1:4">
      <c r="A2764" s="54" t="s">
        <v>7711</v>
      </c>
      <c r="B2764" s="54" t="s">
        <v>7711</v>
      </c>
      <c r="C2764" s="54" t="s">
        <v>7712</v>
      </c>
      <c r="D2764" s="534">
        <v>5.2690000000000001</v>
      </c>
    </row>
    <row r="2765" spans="1:4">
      <c r="A2765" s="54" t="s">
        <v>7713</v>
      </c>
      <c r="B2765" s="54" t="s">
        <v>7713</v>
      </c>
      <c r="C2765" s="54" t="s">
        <v>7714</v>
      </c>
      <c r="D2765" s="534">
        <v>4.7560000000000002</v>
      </c>
    </row>
    <row r="2766" spans="1:4">
      <c r="A2766" s="54" t="s">
        <v>7715</v>
      </c>
      <c r="B2766" s="54" t="s">
        <v>7715</v>
      </c>
      <c r="C2766" s="54" t="s">
        <v>7716</v>
      </c>
      <c r="D2766" s="534">
        <v>6.181</v>
      </c>
    </row>
    <row r="2767" spans="1:4">
      <c r="A2767" s="54" t="s">
        <v>7717</v>
      </c>
      <c r="B2767" s="54" t="s">
        <v>7717</v>
      </c>
      <c r="C2767" s="54" t="s">
        <v>7718</v>
      </c>
      <c r="D2767" s="534">
        <v>1.907</v>
      </c>
    </row>
    <row r="2768" spans="1:4">
      <c r="A2768" s="54" t="s">
        <v>7719</v>
      </c>
      <c r="B2768" s="54" t="s">
        <v>7719</v>
      </c>
      <c r="C2768" s="54" t="s">
        <v>7720</v>
      </c>
      <c r="D2768" s="534">
        <v>3.085</v>
      </c>
    </row>
    <row r="2769" spans="1:4">
      <c r="A2769" s="54" t="s">
        <v>7721</v>
      </c>
      <c r="B2769" s="54" t="s">
        <v>7721</v>
      </c>
      <c r="C2769" s="54" t="s">
        <v>7722</v>
      </c>
      <c r="D2769" s="534">
        <v>4.5309999999999997</v>
      </c>
    </row>
    <row r="2770" spans="1:4">
      <c r="A2770" s="54" t="s">
        <v>7723</v>
      </c>
      <c r="B2770" s="54" t="s">
        <v>7723</v>
      </c>
      <c r="C2770" s="54" t="s">
        <v>7724</v>
      </c>
      <c r="D2770" s="534">
        <v>6.0919999999999996</v>
      </c>
    </row>
    <row r="2771" spans="1:4">
      <c r="A2771" s="54" t="s">
        <v>7725</v>
      </c>
      <c r="B2771" s="54" t="s">
        <v>7725</v>
      </c>
      <c r="C2771" s="54" t="s">
        <v>7726</v>
      </c>
      <c r="D2771" s="534" t="e">
        <v>#N/A</v>
      </c>
    </row>
    <row r="2772" spans="1:4">
      <c r="A2772" s="54" t="s">
        <v>7727</v>
      </c>
      <c r="B2772" s="54" t="s">
        <v>7727</v>
      </c>
      <c r="C2772" s="54" t="s">
        <v>7728</v>
      </c>
      <c r="D2772" s="534" t="e">
        <v>#N/A</v>
      </c>
    </row>
    <row r="2773" spans="1:4">
      <c r="A2773" s="54" t="s">
        <v>7729</v>
      </c>
      <c r="B2773" s="54" t="s">
        <v>7729</v>
      </c>
      <c r="C2773" s="54" t="s">
        <v>7730</v>
      </c>
      <c r="D2773" s="534" t="e">
        <v>#N/A</v>
      </c>
    </row>
    <row r="2774" spans="1:4">
      <c r="A2774" s="54" t="s">
        <v>7731</v>
      </c>
      <c r="B2774" s="54" t="s">
        <v>7731</v>
      </c>
      <c r="C2774" s="54" t="s">
        <v>7732</v>
      </c>
      <c r="D2774" s="534" t="e">
        <v>#N/A</v>
      </c>
    </row>
    <row r="2775" spans="1:4">
      <c r="A2775" s="54" t="s">
        <v>7733</v>
      </c>
      <c r="B2775" s="54" t="s">
        <v>7733</v>
      </c>
      <c r="C2775" s="54" t="s">
        <v>7734</v>
      </c>
      <c r="D2775" s="534" t="e">
        <v>#N/A</v>
      </c>
    </row>
    <row r="2776" spans="1:4">
      <c r="A2776" s="54" t="s">
        <v>7735</v>
      </c>
      <c r="B2776" s="54" t="s">
        <v>7735</v>
      </c>
      <c r="C2776" s="54" t="s">
        <v>7736</v>
      </c>
      <c r="D2776" s="534" t="e">
        <v>#N/A</v>
      </c>
    </row>
    <row r="2777" spans="1:4">
      <c r="A2777" s="54" t="s">
        <v>7737</v>
      </c>
      <c r="B2777" s="54" t="s">
        <v>7737</v>
      </c>
      <c r="C2777" s="54" t="s">
        <v>7738</v>
      </c>
      <c r="D2777" s="534" t="e">
        <v>#N/A</v>
      </c>
    </row>
    <row r="2778" spans="1:4">
      <c r="A2778" s="54" t="s">
        <v>7739</v>
      </c>
      <c r="B2778" s="54" t="s">
        <v>7739</v>
      </c>
      <c r="C2778" s="54" t="s">
        <v>7740</v>
      </c>
      <c r="D2778" s="534">
        <v>2.7</v>
      </c>
    </row>
    <row r="2779" spans="1:4">
      <c r="A2779" s="54" t="s">
        <v>7741</v>
      </c>
      <c r="B2779" s="54" t="s">
        <v>7741</v>
      </c>
      <c r="C2779" s="54" t="s">
        <v>7742</v>
      </c>
      <c r="D2779" s="534">
        <v>3.2</v>
      </c>
    </row>
    <row r="2780" spans="1:4">
      <c r="A2780" s="54" t="s">
        <v>7743</v>
      </c>
      <c r="B2780" s="54" t="s">
        <v>7743</v>
      </c>
      <c r="C2780" s="54" t="s">
        <v>7744</v>
      </c>
      <c r="D2780" s="534">
        <v>3.6</v>
      </c>
    </row>
    <row r="2781" spans="1:4">
      <c r="A2781" s="54" t="s">
        <v>6577</v>
      </c>
      <c r="B2781" s="54" t="s">
        <v>6577</v>
      </c>
      <c r="C2781" s="54" t="s">
        <v>6578</v>
      </c>
      <c r="D2781" s="534">
        <v>2.4500000000000002</v>
      </c>
    </row>
    <row r="2782" spans="1:4">
      <c r="A2782" s="54" t="s">
        <v>6579</v>
      </c>
      <c r="B2782" s="54" t="s">
        <v>6579</v>
      </c>
      <c r="C2782" s="54" t="s">
        <v>6580</v>
      </c>
      <c r="D2782" s="534">
        <v>3.17</v>
      </c>
    </row>
    <row r="2783" spans="1:4">
      <c r="A2783" s="54" t="s">
        <v>6581</v>
      </c>
      <c r="B2783" s="54" t="s">
        <v>6581</v>
      </c>
      <c r="C2783" s="54" t="s">
        <v>6582</v>
      </c>
      <c r="D2783" s="534">
        <v>3.94</v>
      </c>
    </row>
    <row r="2784" spans="1:4">
      <c r="A2784" s="54" t="s">
        <v>7745</v>
      </c>
      <c r="B2784" s="54" t="s">
        <v>7745</v>
      </c>
      <c r="C2784" s="54" t="s">
        <v>7746</v>
      </c>
      <c r="D2784" s="534">
        <v>7.29</v>
      </c>
    </row>
    <row r="2785" spans="1:4">
      <c r="A2785" s="54" t="s">
        <v>7747</v>
      </c>
      <c r="B2785" s="54" t="s">
        <v>7747</v>
      </c>
      <c r="C2785" s="54" t="s">
        <v>7748</v>
      </c>
      <c r="D2785" s="534">
        <v>9.27</v>
      </c>
    </row>
    <row r="2786" spans="1:4">
      <c r="A2786" s="54" t="s">
        <v>7749</v>
      </c>
      <c r="B2786" s="54" t="s">
        <v>7749</v>
      </c>
      <c r="C2786" s="54" t="s">
        <v>7750</v>
      </c>
      <c r="D2786" s="534">
        <v>9.27</v>
      </c>
    </row>
    <row r="2787" spans="1:4">
      <c r="A2787" s="54" t="s">
        <v>7751</v>
      </c>
      <c r="B2787" s="54" t="s">
        <v>7751</v>
      </c>
      <c r="C2787" s="54" t="s">
        <v>7752</v>
      </c>
      <c r="D2787" s="534">
        <v>9.27</v>
      </c>
    </row>
    <row r="2788" spans="1:4">
      <c r="A2788" s="54" t="s">
        <v>6583</v>
      </c>
      <c r="B2788" s="54" t="s">
        <v>6583</v>
      </c>
      <c r="C2788" s="54" t="s">
        <v>6584</v>
      </c>
      <c r="D2788" s="534">
        <v>9.9600000000000009</v>
      </c>
    </row>
    <row r="2789" spans="1:4">
      <c r="A2789" s="54" t="s">
        <v>6585</v>
      </c>
      <c r="B2789" s="54" t="s">
        <v>6585</v>
      </c>
      <c r="C2789" s="54" t="s">
        <v>6586</v>
      </c>
      <c r="D2789" s="534">
        <v>11.67</v>
      </c>
    </row>
    <row r="2790" spans="1:4">
      <c r="A2790" s="54" t="s">
        <v>6587</v>
      </c>
      <c r="B2790" s="54" t="s">
        <v>6587</v>
      </c>
      <c r="C2790" s="54" t="s">
        <v>6588</v>
      </c>
      <c r="D2790" s="534">
        <v>11.69</v>
      </c>
    </row>
    <row r="2791" spans="1:4">
      <c r="A2791" s="54" t="s">
        <v>6589</v>
      </c>
      <c r="B2791" s="54" t="s">
        <v>6589</v>
      </c>
      <c r="C2791" s="54" t="s">
        <v>6590</v>
      </c>
      <c r="D2791" s="534">
        <v>12.89</v>
      </c>
    </row>
    <row r="2792" spans="1:4">
      <c r="A2792" s="54" t="s">
        <v>6591</v>
      </c>
      <c r="B2792" s="54" t="s">
        <v>6591</v>
      </c>
      <c r="C2792" s="54" t="s">
        <v>6592</v>
      </c>
      <c r="D2792" s="534">
        <v>10.09</v>
      </c>
    </row>
    <row r="2793" spans="1:4">
      <c r="A2793" s="54" t="s">
        <v>6593</v>
      </c>
      <c r="B2793" s="54" t="s">
        <v>6593</v>
      </c>
      <c r="C2793" s="54" t="s">
        <v>6594</v>
      </c>
      <c r="D2793" s="534">
        <v>11.8</v>
      </c>
    </row>
    <row r="2794" spans="1:4">
      <c r="A2794" s="54" t="s">
        <v>6595</v>
      </c>
      <c r="B2794" s="54" t="s">
        <v>6595</v>
      </c>
      <c r="C2794" s="54" t="s">
        <v>6596</v>
      </c>
      <c r="D2794" s="534">
        <v>0.63</v>
      </c>
    </row>
    <row r="2795" spans="1:4">
      <c r="A2795" s="54" t="s">
        <v>6597</v>
      </c>
      <c r="B2795" s="54" t="s">
        <v>6597</v>
      </c>
      <c r="C2795" s="54" t="s">
        <v>6598</v>
      </c>
      <c r="D2795" s="534">
        <v>0.73199999999999998</v>
      </c>
    </row>
    <row r="2796" spans="1:4">
      <c r="A2796" s="54" t="s">
        <v>6599</v>
      </c>
      <c r="B2796" s="54" t="s">
        <v>6599</v>
      </c>
      <c r="C2796" s="54" t="s">
        <v>6600</v>
      </c>
      <c r="D2796" s="534">
        <v>0.628</v>
      </c>
    </row>
    <row r="2797" spans="1:4">
      <c r="A2797" s="54" t="s">
        <v>6601</v>
      </c>
      <c r="B2797" s="54" t="s">
        <v>6601</v>
      </c>
      <c r="C2797" s="54" t="s">
        <v>6602</v>
      </c>
      <c r="D2797" s="534">
        <v>0.85499999999999998</v>
      </c>
    </row>
    <row r="2798" spans="1:4">
      <c r="A2798" s="54" t="s">
        <v>6603</v>
      </c>
      <c r="B2798" s="54" t="s">
        <v>6603</v>
      </c>
      <c r="C2798" s="54" t="s">
        <v>6604</v>
      </c>
      <c r="D2798" s="534">
        <v>2.25</v>
      </c>
    </row>
    <row r="2799" spans="1:4">
      <c r="A2799" s="54" t="s">
        <v>6605</v>
      </c>
      <c r="B2799" s="54" t="s">
        <v>6605</v>
      </c>
      <c r="C2799" s="54" t="s">
        <v>6606</v>
      </c>
      <c r="D2799" s="534">
        <v>2.2599999999999998</v>
      </c>
    </row>
    <row r="2800" spans="1:4">
      <c r="A2800" s="54" t="s">
        <v>6607</v>
      </c>
      <c r="B2800" s="54" t="s">
        <v>6607</v>
      </c>
      <c r="C2800" s="54" t="s">
        <v>6608</v>
      </c>
      <c r="D2800" s="534">
        <v>1.82</v>
      </c>
    </row>
    <row r="2801" spans="1:4">
      <c r="A2801" s="54" t="s">
        <v>6609</v>
      </c>
      <c r="B2801" s="54" t="s">
        <v>6609</v>
      </c>
      <c r="C2801" s="54" t="s">
        <v>6610</v>
      </c>
      <c r="D2801" s="534">
        <v>1.97</v>
      </c>
    </row>
    <row r="2802" spans="1:4">
      <c r="A2802" s="54" t="s">
        <v>6611</v>
      </c>
      <c r="B2802" s="54" t="s">
        <v>6611</v>
      </c>
      <c r="C2802" s="54" t="s">
        <v>6612</v>
      </c>
      <c r="D2802" s="534">
        <v>2.2200000000000002</v>
      </c>
    </row>
    <row r="2803" spans="1:4">
      <c r="A2803" s="54" t="s">
        <v>6613</v>
      </c>
      <c r="B2803" s="54" t="s">
        <v>6613</v>
      </c>
      <c r="C2803" s="54" t="s">
        <v>6614</v>
      </c>
      <c r="D2803" s="534">
        <v>2.0699999999999998</v>
      </c>
    </row>
    <row r="2804" spans="1:4">
      <c r="A2804" s="54" t="s">
        <v>6615</v>
      </c>
      <c r="B2804" s="54" t="s">
        <v>6615</v>
      </c>
      <c r="C2804" s="54" t="s">
        <v>6616</v>
      </c>
      <c r="D2804" s="534">
        <v>1.1000000000000001</v>
      </c>
    </row>
    <row r="2805" spans="1:4">
      <c r="A2805" s="54" t="s">
        <v>6617</v>
      </c>
      <c r="B2805" s="54" t="s">
        <v>6617</v>
      </c>
      <c r="C2805" s="54" t="s">
        <v>6618</v>
      </c>
      <c r="D2805" s="534">
        <v>12.722</v>
      </c>
    </row>
    <row r="2806" spans="1:4">
      <c r="A2806" s="54" t="s">
        <v>6619</v>
      </c>
      <c r="B2806" s="54" t="s">
        <v>6619</v>
      </c>
      <c r="C2806" s="54" t="s">
        <v>6620</v>
      </c>
      <c r="D2806" s="534">
        <v>11.551</v>
      </c>
    </row>
    <row r="2807" spans="1:4">
      <c r="A2807" s="54" t="s">
        <v>6621</v>
      </c>
      <c r="B2807" s="54" t="s">
        <v>6621</v>
      </c>
      <c r="C2807" s="54" t="s">
        <v>6622</v>
      </c>
      <c r="D2807" s="534">
        <v>10.891</v>
      </c>
    </row>
    <row r="2808" spans="1:4">
      <c r="A2808" s="54" t="s">
        <v>6623</v>
      </c>
      <c r="B2808" s="54" t="s">
        <v>6623</v>
      </c>
      <c r="C2808" s="54" t="s">
        <v>6624</v>
      </c>
      <c r="D2808" s="534">
        <v>10.571999999999999</v>
      </c>
    </row>
    <row r="2809" spans="1:4">
      <c r="A2809" s="54" t="s">
        <v>6625</v>
      </c>
      <c r="B2809" s="54" t="s">
        <v>6625</v>
      </c>
      <c r="C2809" s="54" t="s">
        <v>6626</v>
      </c>
      <c r="D2809" s="534">
        <v>10.367000000000001</v>
      </c>
    </row>
    <row r="2810" spans="1:4">
      <c r="A2810" s="54" t="s">
        <v>6627</v>
      </c>
      <c r="B2810" s="54" t="s">
        <v>6627</v>
      </c>
      <c r="C2810" s="54" t="s">
        <v>6628</v>
      </c>
      <c r="D2810" s="534">
        <v>4.1760000000000002</v>
      </c>
    </row>
    <row r="2811" spans="1:4">
      <c r="A2811" s="54" t="s">
        <v>6629</v>
      </c>
      <c r="B2811" s="54" t="s">
        <v>6629</v>
      </c>
      <c r="C2811" s="54" t="s">
        <v>6630</v>
      </c>
      <c r="D2811" s="534">
        <v>3.903</v>
      </c>
    </row>
    <row r="2812" spans="1:4">
      <c r="A2812" s="54" t="s">
        <v>6631</v>
      </c>
      <c r="B2812" s="54" t="s">
        <v>6631</v>
      </c>
      <c r="C2812" s="54" t="s">
        <v>6632</v>
      </c>
      <c r="D2812" s="534">
        <v>3.7210000000000001</v>
      </c>
    </row>
    <row r="2813" spans="1:4">
      <c r="A2813" s="54" t="s">
        <v>7753</v>
      </c>
      <c r="B2813" s="54" t="s">
        <v>7753</v>
      </c>
      <c r="C2813" s="54" t="s">
        <v>7754</v>
      </c>
      <c r="D2813" s="534">
        <v>3.8119999999999998</v>
      </c>
    </row>
    <row r="2814" spans="1:4">
      <c r="A2814" s="54" t="s">
        <v>6633</v>
      </c>
      <c r="B2814" s="54" t="s">
        <v>6633</v>
      </c>
      <c r="C2814" s="54" t="s">
        <v>6634</v>
      </c>
      <c r="D2814" s="534">
        <v>7.569</v>
      </c>
    </row>
    <row r="2815" spans="1:4">
      <c r="A2815" s="54" t="s">
        <v>6635</v>
      </c>
      <c r="B2815" s="54" t="s">
        <v>6635</v>
      </c>
      <c r="C2815" s="54" t="s">
        <v>6636</v>
      </c>
      <c r="D2815" s="534">
        <v>7.0209999999999999</v>
      </c>
    </row>
    <row r="2816" spans="1:4">
      <c r="A2816" s="54" t="s">
        <v>7755</v>
      </c>
      <c r="B2816" s="54" t="s">
        <v>7755</v>
      </c>
      <c r="C2816" s="54" t="s">
        <v>7756</v>
      </c>
      <c r="D2816" s="534">
        <v>6.68</v>
      </c>
    </row>
    <row r="2817" spans="1:4">
      <c r="A2817" s="54" t="s">
        <v>7757</v>
      </c>
      <c r="B2817" s="54" t="s">
        <v>7757</v>
      </c>
      <c r="C2817" s="54" t="s">
        <v>7758</v>
      </c>
      <c r="D2817" s="534">
        <v>10.788</v>
      </c>
    </row>
    <row r="2818" spans="1:4">
      <c r="A2818" s="54" t="s">
        <v>6637</v>
      </c>
      <c r="B2818" s="54" t="s">
        <v>6637</v>
      </c>
      <c r="C2818" s="54" t="s">
        <v>7759</v>
      </c>
      <c r="D2818" s="534">
        <v>173.86</v>
      </c>
    </row>
    <row r="2819" spans="1:4">
      <c r="A2819" s="54" t="s">
        <v>6638</v>
      </c>
      <c r="B2819" s="54" t="s">
        <v>6638</v>
      </c>
      <c r="C2819" s="54" t="s">
        <v>7760</v>
      </c>
      <c r="D2819" s="534">
        <v>163</v>
      </c>
    </row>
    <row r="2820" spans="1:4">
      <c r="A2820" s="54" t="s">
        <v>6639</v>
      </c>
      <c r="B2820" s="54" t="s">
        <v>6639</v>
      </c>
      <c r="C2820" s="54" t="s">
        <v>7761</v>
      </c>
      <c r="D2820" s="534">
        <v>225</v>
      </c>
    </row>
    <row r="2821" spans="1:4">
      <c r="A2821" s="54" t="s">
        <v>6640</v>
      </c>
      <c r="B2821" s="54" t="s">
        <v>6640</v>
      </c>
      <c r="C2821" s="54" t="s">
        <v>7762</v>
      </c>
      <c r="D2821" s="534">
        <v>205</v>
      </c>
    </row>
    <row r="2822" spans="1:4">
      <c r="A2822" s="54" t="s">
        <v>6641</v>
      </c>
      <c r="B2822" s="54" t="s">
        <v>6641</v>
      </c>
      <c r="C2822" s="54" t="s">
        <v>7763</v>
      </c>
      <c r="D2822" s="534">
        <v>295.89999999999998</v>
      </c>
    </row>
    <row r="2823" spans="1:4">
      <c r="A2823" s="54" t="s">
        <v>6642</v>
      </c>
      <c r="B2823" s="54" t="s">
        <v>6642</v>
      </c>
      <c r="C2823" s="54" t="s">
        <v>7764</v>
      </c>
      <c r="D2823" s="534">
        <v>332.89</v>
      </c>
    </row>
    <row r="2824" spans="1:4">
      <c r="A2824" s="54" t="s">
        <v>6643</v>
      </c>
      <c r="B2824" s="54" t="s">
        <v>6643</v>
      </c>
      <c r="C2824" s="54" t="s">
        <v>7765</v>
      </c>
      <c r="D2824" s="534">
        <v>274.27</v>
      </c>
    </row>
    <row r="2825" spans="1:4">
      <c r="A2825" s="54" t="s">
        <v>6644</v>
      </c>
      <c r="B2825" s="54" t="s">
        <v>6644</v>
      </c>
      <c r="C2825" s="54" t="s">
        <v>7766</v>
      </c>
      <c r="D2825" s="534">
        <v>20.94</v>
      </c>
    </row>
    <row r="2826" spans="1:4">
      <c r="A2826" s="54" t="s">
        <v>6645</v>
      </c>
      <c r="B2826" s="54" t="s">
        <v>6645</v>
      </c>
      <c r="C2826" s="54" t="s">
        <v>7767</v>
      </c>
      <c r="D2826" s="534">
        <v>22.58</v>
      </c>
    </row>
    <row r="2827" spans="1:4">
      <c r="A2827" s="54" t="s">
        <v>6646</v>
      </c>
      <c r="B2827" s="54" t="s">
        <v>6646</v>
      </c>
      <c r="C2827" s="54" t="s">
        <v>7768</v>
      </c>
      <c r="D2827" s="534">
        <v>25.85</v>
      </c>
    </row>
    <row r="2828" spans="1:4">
      <c r="A2828" s="54" t="s">
        <v>6647</v>
      </c>
      <c r="B2828" s="54" t="s">
        <v>6647</v>
      </c>
      <c r="C2828" s="54" t="s">
        <v>7769</v>
      </c>
      <c r="D2828" s="534">
        <v>29.94</v>
      </c>
    </row>
    <row r="2829" spans="1:4">
      <c r="A2829" s="54" t="s">
        <v>6648</v>
      </c>
      <c r="B2829" s="54" t="s">
        <v>6648</v>
      </c>
      <c r="C2829" s="54" t="s">
        <v>6649</v>
      </c>
      <c r="D2829" s="534">
        <v>125.6</v>
      </c>
    </row>
    <row r="2830" spans="1:4">
      <c r="A2830" s="54" t="s">
        <v>6650</v>
      </c>
      <c r="B2830" s="54" t="s">
        <v>6650</v>
      </c>
      <c r="C2830" s="54" t="s">
        <v>7770</v>
      </c>
      <c r="D2830" s="534">
        <v>16.350000000000001</v>
      </c>
    </row>
    <row r="2831" spans="1:4">
      <c r="A2831" s="54" t="s">
        <v>6651</v>
      </c>
      <c r="B2831" s="54" t="s">
        <v>6651</v>
      </c>
      <c r="C2831" s="54" t="s">
        <v>7771</v>
      </c>
      <c r="D2831" s="534">
        <v>22.94</v>
      </c>
    </row>
    <row r="2832" spans="1:4">
      <c r="A2832" s="54" t="s">
        <v>6652</v>
      </c>
      <c r="B2832" s="54" t="s">
        <v>6652</v>
      </c>
      <c r="C2832" s="54" t="s">
        <v>6653</v>
      </c>
      <c r="D2832" s="534">
        <v>8.7200000000000006</v>
      </c>
    </row>
    <row r="2833" spans="1:4">
      <c r="A2833" s="54" t="s">
        <v>6654</v>
      </c>
      <c r="B2833" s="54" t="s">
        <v>6654</v>
      </c>
      <c r="C2833" s="54" t="s">
        <v>6655</v>
      </c>
      <c r="D2833" s="534">
        <v>4.6360000000000001</v>
      </c>
    </row>
    <row r="2834" spans="1:4">
      <c r="A2834" s="54" t="s">
        <v>6656</v>
      </c>
      <c r="B2834" s="54" t="s">
        <v>6656</v>
      </c>
      <c r="C2834" s="54" t="s">
        <v>6657</v>
      </c>
      <c r="D2834" s="534">
        <v>5.75</v>
      </c>
    </row>
    <row r="2835" spans="1:4">
      <c r="A2835" s="54" t="s">
        <v>6658</v>
      </c>
      <c r="B2835" s="54" t="s">
        <v>6658</v>
      </c>
      <c r="C2835" s="54" t="s">
        <v>6659</v>
      </c>
      <c r="D2835" s="534">
        <v>6.22</v>
      </c>
    </row>
    <row r="2836" spans="1:4">
      <c r="A2836" s="54" t="s">
        <v>6660</v>
      </c>
      <c r="B2836" s="54" t="s">
        <v>6660</v>
      </c>
      <c r="C2836" s="54" t="s">
        <v>6661</v>
      </c>
      <c r="D2836" s="534">
        <v>4.74</v>
      </c>
    </row>
    <row r="2837" spans="1:4">
      <c r="A2837" s="54" t="s">
        <v>6662</v>
      </c>
      <c r="B2837" s="54" t="s">
        <v>6662</v>
      </c>
      <c r="C2837" s="54" t="s">
        <v>6663</v>
      </c>
      <c r="D2837" s="534">
        <v>4.4800000000000004</v>
      </c>
    </row>
    <row r="2838" spans="1:4">
      <c r="A2838" s="54" t="s">
        <v>6664</v>
      </c>
      <c r="B2838" s="54" t="s">
        <v>6664</v>
      </c>
      <c r="C2838" s="54" t="s">
        <v>6665</v>
      </c>
      <c r="D2838" s="534">
        <v>5.26</v>
      </c>
    </row>
    <row r="2839" spans="1:4">
      <c r="A2839" s="54" t="s">
        <v>6666</v>
      </c>
      <c r="B2839" s="54" t="s">
        <v>6666</v>
      </c>
      <c r="C2839" s="54" t="s">
        <v>6667</v>
      </c>
      <c r="D2839" s="534" t="e">
        <v>#N/A</v>
      </c>
    </row>
    <row r="2840" spans="1:4">
      <c r="A2840" s="54" t="s">
        <v>6668</v>
      </c>
      <c r="B2840" s="54" t="s">
        <v>6668</v>
      </c>
      <c r="C2840" s="54" t="s">
        <v>6669</v>
      </c>
      <c r="D2840" s="534" t="e">
        <v>#N/A</v>
      </c>
    </row>
    <row r="2841" spans="1:4">
      <c r="A2841" s="54" t="s">
        <v>6670</v>
      </c>
      <c r="B2841" s="54" t="s">
        <v>6670</v>
      </c>
      <c r="C2841" s="54" t="s">
        <v>6671</v>
      </c>
      <c r="D2841" s="534">
        <v>7.24</v>
      </c>
    </row>
    <row r="2842" spans="1:4">
      <c r="A2842" s="54" t="s">
        <v>6672</v>
      </c>
      <c r="B2842" s="54" t="s">
        <v>6672</v>
      </c>
      <c r="C2842" s="54" t="s">
        <v>6673</v>
      </c>
      <c r="D2842" s="534">
        <v>9.1999999999999993</v>
      </c>
    </row>
    <row r="2843" spans="1:4">
      <c r="A2843" s="54" t="s">
        <v>6674</v>
      </c>
      <c r="B2843" s="54" t="s">
        <v>6674</v>
      </c>
      <c r="C2843" s="54" t="s">
        <v>6675</v>
      </c>
      <c r="D2843" s="534">
        <v>4.17</v>
      </c>
    </row>
    <row r="2844" spans="1:4">
      <c r="A2844" s="54" t="s">
        <v>6676</v>
      </c>
      <c r="B2844" s="54" t="s">
        <v>6676</v>
      </c>
      <c r="C2844" s="54" t="s">
        <v>6677</v>
      </c>
      <c r="D2844" s="534">
        <v>0.35599999999999998</v>
      </c>
    </row>
    <row r="2845" spans="1:4">
      <c r="A2845" s="54" t="s">
        <v>6678</v>
      </c>
      <c r="B2845" s="54" t="s">
        <v>6678</v>
      </c>
      <c r="C2845" s="54" t="s">
        <v>6679</v>
      </c>
      <c r="D2845" s="534">
        <v>0.35599999999999998</v>
      </c>
    </row>
    <row r="2846" spans="1:4">
      <c r="A2846" s="54" t="s">
        <v>6680</v>
      </c>
      <c r="B2846" s="54" t="s">
        <v>6680</v>
      </c>
      <c r="C2846" s="54" t="s">
        <v>6681</v>
      </c>
      <c r="D2846" s="534">
        <v>0.437</v>
      </c>
    </row>
    <row r="2847" spans="1:4">
      <c r="A2847" s="54" t="s">
        <v>6682</v>
      </c>
      <c r="B2847" s="54" t="s">
        <v>6682</v>
      </c>
      <c r="C2847" s="54" t="s">
        <v>6683</v>
      </c>
      <c r="D2847" s="534">
        <v>0.437</v>
      </c>
    </row>
    <row r="2848" spans="1:4">
      <c r="A2848" s="54" t="s">
        <v>6684</v>
      </c>
      <c r="B2848" s="54" t="s">
        <v>6684</v>
      </c>
      <c r="C2848" s="54" t="s">
        <v>6685</v>
      </c>
      <c r="D2848" s="534">
        <v>0.52300000000000002</v>
      </c>
    </row>
    <row r="2849" spans="1:4">
      <c r="A2849" s="54" t="s">
        <v>6686</v>
      </c>
      <c r="B2849" s="54" t="s">
        <v>6686</v>
      </c>
      <c r="C2849" s="54" t="s">
        <v>6687</v>
      </c>
      <c r="D2849" s="534">
        <v>0.52300000000000002</v>
      </c>
    </row>
    <row r="2850" spans="1:4">
      <c r="A2850" s="54" t="s">
        <v>6688</v>
      </c>
      <c r="B2850" s="54" t="s">
        <v>6688</v>
      </c>
      <c r="C2850" s="54" t="s">
        <v>7772</v>
      </c>
      <c r="D2850" s="534">
        <v>0.47199999999999998</v>
      </c>
    </row>
    <row r="2851" spans="1:4">
      <c r="A2851" s="54" t="s">
        <v>6689</v>
      </c>
      <c r="B2851" s="54" t="s">
        <v>6689</v>
      </c>
      <c r="C2851" s="54" t="s">
        <v>7773</v>
      </c>
      <c r="D2851" s="534">
        <v>0.115</v>
      </c>
    </row>
    <row r="2852" spans="1:4">
      <c r="A2852" s="54" t="s">
        <v>6690</v>
      </c>
      <c r="B2852" s="54" t="s">
        <v>6690</v>
      </c>
      <c r="C2852" s="54" t="s">
        <v>7774</v>
      </c>
      <c r="D2852" s="534">
        <v>0.16400000000000001</v>
      </c>
    </row>
    <row r="2853" spans="1:4">
      <c r="A2853" s="54" t="s">
        <v>6691</v>
      </c>
      <c r="B2853" s="54" t="s">
        <v>6691</v>
      </c>
      <c r="C2853" s="54" t="s">
        <v>7775</v>
      </c>
      <c r="D2853" s="534">
        <v>0.2</v>
      </c>
    </row>
    <row r="2854" spans="1:4">
      <c r="A2854" s="54" t="s">
        <v>6692</v>
      </c>
      <c r="B2854" s="54" t="s">
        <v>6692</v>
      </c>
      <c r="C2854" s="54" t="s">
        <v>7776</v>
      </c>
      <c r="D2854" s="534">
        <v>8.5000000000000006E-2</v>
      </c>
    </row>
    <row r="2855" spans="1:4">
      <c r="A2855" s="54" t="s">
        <v>6693</v>
      </c>
      <c r="B2855" s="54" t="s">
        <v>6693</v>
      </c>
      <c r="C2855" s="54" t="s">
        <v>6694</v>
      </c>
      <c r="D2855" s="534">
        <v>0.92</v>
      </c>
    </row>
    <row r="2856" spans="1:4">
      <c r="A2856" s="54" t="s">
        <v>6695</v>
      </c>
      <c r="B2856" s="54" t="s">
        <v>6695</v>
      </c>
      <c r="C2856" s="54" t="s">
        <v>6696</v>
      </c>
      <c r="D2856" s="534">
        <v>2.61</v>
      </c>
    </row>
    <row r="2857" spans="1:4">
      <c r="A2857" s="54" t="s">
        <v>6697</v>
      </c>
      <c r="B2857" s="54" t="s">
        <v>6697</v>
      </c>
      <c r="C2857" s="54" t="s">
        <v>7777</v>
      </c>
      <c r="D2857" s="534">
        <v>9.32</v>
      </c>
    </row>
    <row r="2858" spans="1:4">
      <c r="A2858" s="54" t="s">
        <v>6698</v>
      </c>
      <c r="B2858" s="54" t="s">
        <v>6698</v>
      </c>
      <c r="C2858" s="54" t="s">
        <v>7778</v>
      </c>
      <c r="D2858" s="534">
        <v>15.28</v>
      </c>
    </row>
    <row r="2859" spans="1:4">
      <c r="A2859" s="54" t="s">
        <v>6699</v>
      </c>
      <c r="B2859" s="54" t="s">
        <v>6699</v>
      </c>
      <c r="C2859" s="54" t="s">
        <v>6700</v>
      </c>
      <c r="D2859" s="534">
        <v>9.4E-2</v>
      </c>
    </row>
    <row r="2860" spans="1:4">
      <c r="A2860" s="54" t="s">
        <v>6701</v>
      </c>
      <c r="B2860" s="54" t="s">
        <v>6701</v>
      </c>
      <c r="C2860" s="54" t="s">
        <v>6702</v>
      </c>
      <c r="D2860" s="534">
        <v>0.11600000000000001</v>
      </c>
    </row>
    <row r="2861" spans="1:4">
      <c r="A2861" s="54" t="s">
        <v>6703</v>
      </c>
      <c r="B2861" s="54" t="s">
        <v>6703</v>
      </c>
      <c r="C2861" s="54" t="s">
        <v>6704</v>
      </c>
      <c r="D2861" s="534">
        <v>0.2</v>
      </c>
    </row>
    <row r="2862" spans="1:4">
      <c r="A2862" s="54" t="s">
        <v>6705</v>
      </c>
      <c r="B2862" s="54" t="s">
        <v>6705</v>
      </c>
      <c r="C2862" s="54" t="s">
        <v>6706</v>
      </c>
      <c r="D2862" s="534">
        <v>0.214</v>
      </c>
    </row>
    <row r="2863" spans="1:4">
      <c r="A2863" s="54" t="s">
        <v>6707</v>
      </c>
      <c r="B2863" s="54" t="s">
        <v>6707</v>
      </c>
      <c r="C2863" s="54" t="s">
        <v>6708</v>
      </c>
      <c r="D2863" s="534">
        <v>1.97</v>
      </c>
    </row>
    <row r="2864" spans="1:4">
      <c r="A2864" s="54" t="s">
        <v>6709</v>
      </c>
      <c r="B2864" s="54" t="s">
        <v>6709</v>
      </c>
      <c r="C2864" s="54" t="s">
        <v>6710</v>
      </c>
      <c r="D2864" s="534">
        <v>2.36</v>
      </c>
    </row>
    <row r="2865" spans="1:4">
      <c r="A2865" s="54" t="s">
        <v>6711</v>
      </c>
      <c r="B2865" s="54" t="s">
        <v>6711</v>
      </c>
      <c r="C2865" s="54" t="s">
        <v>6712</v>
      </c>
      <c r="D2865" s="534">
        <v>2.5840000000000001</v>
      </c>
    </row>
    <row r="2866" spans="1:4">
      <c r="A2866" s="54" t="s">
        <v>6713</v>
      </c>
      <c r="B2866" s="54" t="s">
        <v>6713</v>
      </c>
      <c r="C2866" s="54" t="s">
        <v>6714</v>
      </c>
      <c r="D2866" s="534">
        <v>3.1309999999999998</v>
      </c>
    </row>
    <row r="2867" spans="1:4">
      <c r="A2867" s="54" t="s">
        <v>6715</v>
      </c>
      <c r="B2867" s="54" t="s">
        <v>6715</v>
      </c>
      <c r="C2867" s="54" t="s">
        <v>6716</v>
      </c>
      <c r="D2867" s="534">
        <v>4.38</v>
      </c>
    </row>
    <row r="2868" spans="1:4">
      <c r="A2868" s="54" t="s">
        <v>6717</v>
      </c>
      <c r="B2868" s="54" t="s">
        <v>6717</v>
      </c>
      <c r="C2868" s="54" t="s">
        <v>6718</v>
      </c>
      <c r="D2868" s="534">
        <v>5.72</v>
      </c>
    </row>
    <row r="2869" spans="1:4">
      <c r="A2869" s="54" t="s">
        <v>6719</v>
      </c>
      <c r="B2869" s="54" t="s">
        <v>6719</v>
      </c>
      <c r="C2869" s="54" t="s">
        <v>6720</v>
      </c>
      <c r="D2869" s="534">
        <v>0.21199999999999999</v>
      </c>
    </row>
    <row r="2870" spans="1:4">
      <c r="A2870" s="54" t="s">
        <v>6721</v>
      </c>
      <c r="B2870" s="54" t="s">
        <v>6721</v>
      </c>
      <c r="C2870" s="54" t="s">
        <v>6722</v>
      </c>
      <c r="D2870" s="534" t="e">
        <v>#N/A</v>
      </c>
    </row>
    <row r="2871" spans="1:4">
      <c r="A2871" s="54" t="s">
        <v>6723</v>
      </c>
      <c r="B2871" s="54" t="s">
        <v>6723</v>
      </c>
      <c r="C2871" s="54" t="s">
        <v>6724</v>
      </c>
      <c r="D2871" s="534">
        <v>2.44</v>
      </c>
    </row>
    <row r="2872" spans="1:4">
      <c r="A2872" s="54" t="s">
        <v>6725</v>
      </c>
      <c r="B2872" s="54" t="s">
        <v>6725</v>
      </c>
      <c r="C2872" s="54" t="s">
        <v>6726</v>
      </c>
      <c r="D2872" s="534">
        <v>2.9</v>
      </c>
    </row>
    <row r="2873" spans="1:4">
      <c r="A2873" s="54" t="s">
        <v>6727</v>
      </c>
      <c r="B2873" s="54" t="s">
        <v>6727</v>
      </c>
      <c r="C2873" s="54" t="s">
        <v>6728</v>
      </c>
      <c r="D2873" s="534">
        <v>3.77</v>
      </c>
    </row>
    <row r="2874" spans="1:4">
      <c r="A2874" s="54" t="s">
        <v>6729</v>
      </c>
      <c r="B2874" s="54" t="s">
        <v>6729</v>
      </c>
      <c r="C2874" s="54" t="s">
        <v>6730</v>
      </c>
      <c r="D2874" s="534">
        <v>4.25</v>
      </c>
    </row>
    <row r="2875" spans="1:4">
      <c r="A2875" s="54" t="s">
        <v>6731</v>
      </c>
      <c r="B2875" s="54" t="s">
        <v>6731</v>
      </c>
      <c r="C2875" s="54" t="s">
        <v>6732</v>
      </c>
      <c r="D2875" s="534">
        <v>9.5299999999999994</v>
      </c>
    </row>
    <row r="2876" spans="1:4">
      <c r="A2876" s="54" t="s">
        <v>6733</v>
      </c>
      <c r="B2876" s="54" t="s">
        <v>6733</v>
      </c>
      <c r="C2876" s="54" t="s">
        <v>7779</v>
      </c>
      <c r="D2876" s="534">
        <v>2.4300000000000002</v>
      </c>
    </row>
    <row r="2877" spans="1:4">
      <c r="A2877" s="54" t="s">
        <v>6734</v>
      </c>
      <c r="B2877" s="54" t="s">
        <v>6734</v>
      </c>
      <c r="C2877" s="54" t="s">
        <v>6735</v>
      </c>
      <c r="D2877" s="534">
        <v>3.31</v>
      </c>
    </row>
    <row r="2878" spans="1:4">
      <c r="A2878" s="54" t="s">
        <v>6736</v>
      </c>
      <c r="B2878" s="54" t="s">
        <v>6736</v>
      </c>
      <c r="C2878" s="54" t="s">
        <v>6737</v>
      </c>
      <c r="D2878" s="534">
        <v>3.91</v>
      </c>
    </row>
    <row r="2879" spans="1:4">
      <c r="A2879" s="54" t="s">
        <v>6738</v>
      </c>
      <c r="B2879" s="54" t="s">
        <v>6738</v>
      </c>
      <c r="C2879" s="54" t="s">
        <v>6739</v>
      </c>
      <c r="D2879" s="534">
        <v>3.99</v>
      </c>
    </row>
    <row r="2880" spans="1:4">
      <c r="A2880" s="54" t="s">
        <v>6740</v>
      </c>
      <c r="B2880" s="54" t="s">
        <v>6740</v>
      </c>
      <c r="C2880" s="54" t="s">
        <v>6741</v>
      </c>
      <c r="D2880" s="534">
        <v>4.7549999999999999</v>
      </c>
    </row>
    <row r="2881" spans="1:4">
      <c r="A2881" s="54" t="s">
        <v>6742</v>
      </c>
      <c r="B2881" s="54" t="s">
        <v>6742</v>
      </c>
      <c r="C2881" s="54" t="s">
        <v>6743</v>
      </c>
      <c r="D2881" s="534">
        <v>5.75</v>
      </c>
    </row>
    <row r="2882" spans="1:4">
      <c r="A2882" s="54" t="s">
        <v>6744</v>
      </c>
      <c r="B2882" s="54" t="s">
        <v>6744</v>
      </c>
      <c r="C2882" s="54" t="s">
        <v>7780</v>
      </c>
      <c r="D2882" s="534">
        <v>0.57199999999999995</v>
      </c>
    </row>
    <row r="2883" spans="1:4">
      <c r="A2883" s="54" t="s">
        <v>6745</v>
      </c>
      <c r="B2883" s="54" t="s">
        <v>6745</v>
      </c>
      <c r="C2883" s="54" t="s">
        <v>6746</v>
      </c>
      <c r="D2883" s="534">
        <v>7.6999999999999999E-2</v>
      </c>
    </row>
    <row r="2884" spans="1:4">
      <c r="A2884" s="54" t="s">
        <v>6747</v>
      </c>
      <c r="B2884" s="54" t="s">
        <v>6747</v>
      </c>
      <c r="C2884" s="54" t="s">
        <v>6748</v>
      </c>
      <c r="D2884" s="534">
        <v>0.11899999999999999</v>
      </c>
    </row>
    <row r="2885" spans="1:4">
      <c r="A2885" s="54" t="s">
        <v>6749</v>
      </c>
      <c r="B2885" s="54" t="s">
        <v>6749</v>
      </c>
      <c r="C2885" s="54" t="s">
        <v>7781</v>
      </c>
      <c r="D2885" s="534">
        <v>0.16800000000000001</v>
      </c>
    </row>
    <row r="2886" spans="1:4">
      <c r="A2886" s="54" t="s">
        <v>6750</v>
      </c>
      <c r="B2886" s="54" t="s">
        <v>6750</v>
      </c>
      <c r="C2886" s="54" t="s">
        <v>6751</v>
      </c>
      <c r="D2886" s="534">
        <v>0.31</v>
      </c>
    </row>
    <row r="2887" spans="1:4">
      <c r="A2887" s="54" t="s">
        <v>6752</v>
      </c>
      <c r="B2887" s="54" t="s">
        <v>6752</v>
      </c>
      <c r="C2887" s="54" t="s">
        <v>7782</v>
      </c>
      <c r="D2887" s="534">
        <v>1.4259999999999999</v>
      </c>
    </row>
    <row r="2888" spans="1:4">
      <c r="A2888" s="54" t="s">
        <v>6753</v>
      </c>
      <c r="B2888" s="54" t="s">
        <v>6753</v>
      </c>
      <c r="C2888" s="54" t="s">
        <v>6754</v>
      </c>
      <c r="D2888" s="534">
        <v>0.14000000000000001</v>
      </c>
    </row>
    <row r="2889" spans="1:4">
      <c r="A2889" s="54" t="s">
        <v>6755</v>
      </c>
      <c r="B2889" s="54" t="s">
        <v>6755</v>
      </c>
      <c r="C2889" s="54" t="s">
        <v>6756</v>
      </c>
      <c r="D2889" s="534">
        <v>0.77800000000000002</v>
      </c>
    </row>
    <row r="2890" spans="1:4">
      <c r="A2890" s="54" t="s">
        <v>6757</v>
      </c>
      <c r="B2890" s="54" t="s">
        <v>6757</v>
      </c>
      <c r="C2890" s="54" t="s">
        <v>6758</v>
      </c>
      <c r="D2890" s="534">
        <v>0.45400000000000001</v>
      </c>
    </row>
    <row r="2891" spans="1:4">
      <c r="A2891" s="54" t="s">
        <v>6759</v>
      </c>
      <c r="B2891" s="54" t="s">
        <v>6759</v>
      </c>
      <c r="C2891" s="54" t="s">
        <v>6760</v>
      </c>
      <c r="D2891" s="534">
        <v>0.51800000000000002</v>
      </c>
    </row>
    <row r="2892" spans="1:4">
      <c r="A2892" s="54" t="s">
        <v>6761</v>
      </c>
      <c r="B2892" s="54" t="s">
        <v>6761</v>
      </c>
      <c r="C2892" s="54" t="s">
        <v>6762</v>
      </c>
      <c r="D2892" s="534">
        <v>0.60499999999999998</v>
      </c>
    </row>
    <row r="2893" spans="1:4">
      <c r="A2893" s="54" t="s">
        <v>6763</v>
      </c>
      <c r="B2893" s="54" t="s">
        <v>6763</v>
      </c>
      <c r="C2893" s="54" t="s">
        <v>6764</v>
      </c>
      <c r="D2893" s="534">
        <v>0.75600000000000001</v>
      </c>
    </row>
    <row r="2894" spans="1:4">
      <c r="A2894" s="54" t="s">
        <v>6765</v>
      </c>
      <c r="B2894" s="54" t="s">
        <v>6765</v>
      </c>
      <c r="C2894" s="54" t="s">
        <v>6766</v>
      </c>
      <c r="D2894" s="534">
        <v>0.89600000000000002</v>
      </c>
    </row>
    <row r="2895" spans="1:4">
      <c r="A2895" s="54" t="s">
        <v>6767</v>
      </c>
      <c r="B2895" s="54" t="s">
        <v>6767</v>
      </c>
      <c r="C2895" s="54" t="s">
        <v>7783</v>
      </c>
      <c r="D2895" s="534">
        <v>0.60199999999999998</v>
      </c>
    </row>
    <row r="2896" spans="1:4">
      <c r="A2896" s="54" t="s">
        <v>6768</v>
      </c>
      <c r="B2896" s="54" t="s">
        <v>6768</v>
      </c>
      <c r="C2896" s="54" t="s">
        <v>7784</v>
      </c>
      <c r="D2896" s="534">
        <v>0.60199999999999998</v>
      </c>
    </row>
    <row r="2897" spans="1:4">
      <c r="A2897" s="54" t="s">
        <v>6769</v>
      </c>
      <c r="B2897" s="54" t="s">
        <v>6769</v>
      </c>
      <c r="C2897" s="54" t="s">
        <v>7785</v>
      </c>
      <c r="D2897" s="534">
        <v>0.65100000000000002</v>
      </c>
    </row>
    <row r="2898" spans="1:4">
      <c r="A2898" s="54" t="s">
        <v>6770</v>
      </c>
      <c r="B2898" s="54" t="s">
        <v>6770</v>
      </c>
      <c r="C2898" s="54" t="s">
        <v>7786</v>
      </c>
      <c r="D2898" s="534">
        <v>0.61799999999999999</v>
      </c>
    </row>
    <row r="2899" spans="1:4">
      <c r="A2899" s="54" t="s">
        <v>6771</v>
      </c>
      <c r="B2899" s="54" t="s">
        <v>6771</v>
      </c>
      <c r="C2899" s="54" t="s">
        <v>6772</v>
      </c>
      <c r="D2899" s="534">
        <v>0.60199999999999998</v>
      </c>
    </row>
    <row r="2900" spans="1:4">
      <c r="A2900" s="54" t="s">
        <v>6773</v>
      </c>
      <c r="B2900" s="54" t="s">
        <v>6773</v>
      </c>
      <c r="C2900" s="54" t="s">
        <v>6774</v>
      </c>
      <c r="D2900" s="534">
        <v>0.66700000000000004</v>
      </c>
    </row>
    <row r="2901" spans="1:4">
      <c r="A2901" s="54" t="s">
        <v>6775</v>
      </c>
      <c r="B2901" s="54" t="s">
        <v>6775</v>
      </c>
      <c r="C2901" s="54" t="s">
        <v>7787</v>
      </c>
      <c r="D2901" s="534">
        <v>0.749</v>
      </c>
    </row>
    <row r="2902" spans="1:4">
      <c r="A2902" s="54" t="s">
        <v>6776</v>
      </c>
      <c r="B2902" s="54" t="s">
        <v>6776</v>
      </c>
      <c r="C2902" s="54" t="s">
        <v>7788</v>
      </c>
      <c r="D2902" s="534">
        <v>0.89300000000000002</v>
      </c>
    </row>
    <row r="2903" spans="1:4">
      <c r="A2903" s="54" t="s">
        <v>6777</v>
      </c>
      <c r="B2903" s="54" t="s">
        <v>6777</v>
      </c>
      <c r="C2903" s="54" t="s">
        <v>7789</v>
      </c>
      <c r="D2903" s="534">
        <v>1.3180000000000001</v>
      </c>
    </row>
    <row r="2904" spans="1:4">
      <c r="A2904" s="54" t="s">
        <v>6778</v>
      </c>
      <c r="B2904" s="54" t="s">
        <v>6778</v>
      </c>
      <c r="C2904" s="54" t="s">
        <v>6779</v>
      </c>
      <c r="D2904" s="534">
        <v>0.7</v>
      </c>
    </row>
    <row r="2905" spans="1:4">
      <c r="A2905" s="54" t="s">
        <v>6780</v>
      </c>
      <c r="B2905" s="54" t="s">
        <v>6780</v>
      </c>
      <c r="C2905" s="54" t="s">
        <v>7790</v>
      </c>
      <c r="D2905" s="534">
        <v>0.749</v>
      </c>
    </row>
    <row r="2906" spans="1:4">
      <c r="A2906" s="54" t="s">
        <v>6781</v>
      </c>
      <c r="B2906" s="54" t="s">
        <v>6781</v>
      </c>
      <c r="C2906" s="54" t="s">
        <v>7791</v>
      </c>
      <c r="D2906" s="534">
        <v>0.86199999999999999</v>
      </c>
    </row>
    <row r="2907" spans="1:4">
      <c r="A2907" s="54" t="s">
        <v>6782</v>
      </c>
      <c r="B2907" s="54" t="s">
        <v>6782</v>
      </c>
      <c r="C2907" s="54" t="s">
        <v>7792</v>
      </c>
      <c r="D2907" s="534">
        <v>0.99199999999999999</v>
      </c>
    </row>
    <row r="2908" spans="1:4">
      <c r="A2908" s="54" t="s">
        <v>6783</v>
      </c>
      <c r="B2908" s="54" t="s">
        <v>6783</v>
      </c>
      <c r="C2908" s="54" t="s">
        <v>7793</v>
      </c>
      <c r="D2908" s="534">
        <v>1.1220000000000001</v>
      </c>
    </row>
    <row r="2909" spans="1:4">
      <c r="A2909" s="54" t="s">
        <v>6784</v>
      </c>
      <c r="B2909" s="54" t="s">
        <v>6784</v>
      </c>
      <c r="C2909" s="54" t="s">
        <v>7794</v>
      </c>
      <c r="D2909" s="534">
        <v>1.365</v>
      </c>
    </row>
    <row r="2910" spans="1:4">
      <c r="A2910" s="54" t="s">
        <v>6785</v>
      </c>
      <c r="B2910" s="54" t="s">
        <v>6785</v>
      </c>
      <c r="C2910" s="54" t="s">
        <v>6786</v>
      </c>
      <c r="D2910" s="534">
        <v>0.86199999999999999</v>
      </c>
    </row>
    <row r="2911" spans="1:4">
      <c r="A2911" s="54" t="s">
        <v>6787</v>
      </c>
      <c r="B2911" s="54" t="s">
        <v>6787</v>
      </c>
      <c r="C2911" s="54" t="s">
        <v>6788</v>
      </c>
      <c r="D2911" s="534">
        <v>1.0129999999999999</v>
      </c>
    </row>
    <row r="2912" spans="1:4">
      <c r="A2912" s="54" t="s">
        <v>6789</v>
      </c>
      <c r="B2912" s="54" t="s">
        <v>6789</v>
      </c>
      <c r="C2912" s="54" t="s">
        <v>6790</v>
      </c>
      <c r="D2912" s="534">
        <v>1.024</v>
      </c>
    </row>
    <row r="2913" spans="1:4">
      <c r="A2913" s="54" t="s">
        <v>6791</v>
      </c>
      <c r="B2913" s="54" t="s">
        <v>6791</v>
      </c>
      <c r="C2913" s="54" t="s">
        <v>7795</v>
      </c>
      <c r="D2913" s="534">
        <v>1.17</v>
      </c>
    </row>
    <row r="2914" spans="1:4">
      <c r="A2914" s="54" t="s">
        <v>6792</v>
      </c>
      <c r="B2914" s="54" t="s">
        <v>6792</v>
      </c>
      <c r="C2914" s="54" t="s">
        <v>7796</v>
      </c>
      <c r="D2914" s="534">
        <v>1.3839999999999999</v>
      </c>
    </row>
    <row r="2915" spans="1:4">
      <c r="A2915" s="54" t="s">
        <v>6793</v>
      </c>
      <c r="B2915" s="54" t="s">
        <v>6793</v>
      </c>
      <c r="C2915" s="54" t="s">
        <v>7797</v>
      </c>
      <c r="D2915" s="534">
        <v>2.177</v>
      </c>
    </row>
    <row r="2916" spans="1:4">
      <c r="A2916" s="54" t="s">
        <v>6794</v>
      </c>
      <c r="B2916" s="54" t="s">
        <v>6794</v>
      </c>
      <c r="C2916" s="54" t="s">
        <v>7798</v>
      </c>
      <c r="D2916" s="534">
        <v>1.74</v>
      </c>
    </row>
    <row r="2917" spans="1:4">
      <c r="A2917" s="54" t="s">
        <v>6795</v>
      </c>
      <c r="B2917" s="54" t="s">
        <v>6795</v>
      </c>
      <c r="C2917" s="54" t="s">
        <v>6796</v>
      </c>
      <c r="D2917" s="534">
        <v>2.097</v>
      </c>
    </row>
    <row r="2918" spans="1:4">
      <c r="A2918" s="54" t="s">
        <v>6797</v>
      </c>
      <c r="B2918" s="54" t="s">
        <v>6797</v>
      </c>
      <c r="C2918" s="54" t="s">
        <v>7799</v>
      </c>
      <c r="D2918" s="534">
        <v>3.1539999999999999</v>
      </c>
    </row>
    <row r="2919" spans="1:4">
      <c r="A2919" s="54" t="s">
        <v>6798</v>
      </c>
      <c r="B2919" s="54" t="s">
        <v>6798</v>
      </c>
      <c r="C2919" s="54" t="s">
        <v>7800</v>
      </c>
      <c r="D2919" s="534">
        <v>1.3180000000000001</v>
      </c>
    </row>
    <row r="2920" spans="1:4">
      <c r="A2920" s="54" t="s">
        <v>6799</v>
      </c>
      <c r="B2920" s="54" t="s">
        <v>6799</v>
      </c>
      <c r="C2920" s="54" t="s">
        <v>7801</v>
      </c>
      <c r="D2920" s="534">
        <v>1.4950000000000001</v>
      </c>
    </row>
    <row r="2921" spans="1:4">
      <c r="A2921" s="54" t="s">
        <v>6800</v>
      </c>
      <c r="B2921" s="54" t="s">
        <v>6800</v>
      </c>
      <c r="C2921" s="54" t="s">
        <v>7802</v>
      </c>
      <c r="D2921" s="534">
        <v>1.762</v>
      </c>
    </row>
    <row r="2922" spans="1:4">
      <c r="A2922" s="54" t="s">
        <v>6801</v>
      </c>
      <c r="B2922" s="54" t="s">
        <v>6801</v>
      </c>
      <c r="C2922" s="54" t="s">
        <v>7803</v>
      </c>
      <c r="D2922" s="534">
        <v>1.925</v>
      </c>
    </row>
    <row r="2923" spans="1:4">
      <c r="A2923" s="54" t="s">
        <v>6802</v>
      </c>
      <c r="B2923" s="54" t="s">
        <v>6802</v>
      </c>
      <c r="C2923" s="54" t="s">
        <v>7804</v>
      </c>
      <c r="D2923" s="534">
        <v>1.625</v>
      </c>
    </row>
    <row r="2924" spans="1:4">
      <c r="A2924" s="54" t="s">
        <v>6803</v>
      </c>
      <c r="B2924" s="54" t="s">
        <v>6803</v>
      </c>
      <c r="C2924" s="54" t="s">
        <v>7805</v>
      </c>
      <c r="D2924" s="534">
        <v>1.6579999999999999</v>
      </c>
    </row>
    <row r="2925" spans="1:4">
      <c r="A2925" s="54" t="s">
        <v>6804</v>
      </c>
      <c r="B2925" s="54" t="s">
        <v>6804</v>
      </c>
      <c r="C2925" s="54" t="s">
        <v>7806</v>
      </c>
      <c r="D2925" s="534">
        <v>2.7610000000000001</v>
      </c>
    </row>
    <row r="2926" spans="1:4">
      <c r="A2926" s="54" t="s">
        <v>6805</v>
      </c>
      <c r="B2926" s="54" t="s">
        <v>6805</v>
      </c>
      <c r="C2926" s="54" t="s">
        <v>7807</v>
      </c>
      <c r="D2926" s="534">
        <v>2.8860000000000001</v>
      </c>
    </row>
    <row r="2927" spans="1:4">
      <c r="A2927" s="54" t="s">
        <v>6806</v>
      </c>
      <c r="B2927" s="54" t="s">
        <v>6806</v>
      </c>
      <c r="C2927" s="54" t="s">
        <v>7808</v>
      </c>
      <c r="D2927" s="534">
        <v>2.863</v>
      </c>
    </row>
    <row r="2928" spans="1:4">
      <c r="A2928" s="54" t="s">
        <v>6807</v>
      </c>
      <c r="B2928" s="54" t="s">
        <v>6807</v>
      </c>
      <c r="C2928" s="54" t="s">
        <v>7809</v>
      </c>
      <c r="D2928" s="534">
        <v>3.2909999999999999</v>
      </c>
    </row>
    <row r="2929" spans="1:4">
      <c r="A2929" s="54" t="s">
        <v>6808</v>
      </c>
      <c r="B2929" s="54" t="s">
        <v>6808</v>
      </c>
      <c r="C2929" s="54" t="s">
        <v>7810</v>
      </c>
      <c r="D2929" s="534">
        <v>4.53</v>
      </c>
    </row>
    <row r="2930" spans="1:4">
      <c r="A2930" s="54" t="s">
        <v>6809</v>
      </c>
      <c r="B2930" s="54" t="s">
        <v>6809</v>
      </c>
      <c r="C2930" s="54" t="s">
        <v>7811</v>
      </c>
      <c r="D2930" s="534">
        <v>3.87</v>
      </c>
    </row>
    <row r="2931" spans="1:4">
      <c r="A2931" s="54" t="s">
        <v>6810</v>
      </c>
      <c r="B2931" s="54" t="s">
        <v>6810</v>
      </c>
      <c r="C2931" s="54" t="s">
        <v>7812</v>
      </c>
      <c r="D2931" s="534">
        <v>4.4690000000000003</v>
      </c>
    </row>
    <row r="2932" spans="1:4">
      <c r="A2932" s="54" t="s">
        <v>6811</v>
      </c>
      <c r="B2932" s="54" t="s">
        <v>6811</v>
      </c>
      <c r="C2932" s="54" t="s">
        <v>7813</v>
      </c>
      <c r="D2932" s="534">
        <v>3.3969999999999998</v>
      </c>
    </row>
    <row r="2933" spans="1:4">
      <c r="A2933" s="54" t="s">
        <v>6812</v>
      </c>
      <c r="B2933" s="54" t="s">
        <v>6812</v>
      </c>
      <c r="C2933" s="54" t="s">
        <v>7814</v>
      </c>
      <c r="D2933" s="534">
        <v>4.1619999999999999</v>
      </c>
    </row>
    <row r="2934" spans="1:4">
      <c r="A2934" s="54" t="s">
        <v>6813</v>
      </c>
      <c r="B2934" s="54" t="s">
        <v>6813</v>
      </c>
      <c r="C2934" s="54" t="s">
        <v>7815</v>
      </c>
      <c r="D2934" s="534">
        <v>4.9580000000000002</v>
      </c>
    </row>
    <row r="2935" spans="1:4">
      <c r="A2935" s="54" t="s">
        <v>6814</v>
      </c>
      <c r="B2935" s="54" t="s">
        <v>6814</v>
      </c>
      <c r="C2935" s="54" t="s">
        <v>7816</v>
      </c>
      <c r="D2935" s="534">
        <v>5.6879999999999997</v>
      </c>
    </row>
    <row r="2936" spans="1:4">
      <c r="A2936" s="54" t="s">
        <v>6815</v>
      </c>
      <c r="B2936" s="54" t="s">
        <v>6815</v>
      </c>
      <c r="C2936" s="54" t="s">
        <v>7817</v>
      </c>
      <c r="D2936" s="534">
        <v>6.3730000000000002</v>
      </c>
    </row>
    <row r="2937" spans="1:4">
      <c r="A2937" s="54" t="s">
        <v>6816</v>
      </c>
      <c r="B2937" s="54" t="s">
        <v>6816</v>
      </c>
      <c r="C2937" s="54" t="s">
        <v>7818</v>
      </c>
      <c r="D2937" s="534">
        <v>8.68</v>
      </c>
    </row>
    <row r="2938" spans="1:4">
      <c r="A2938" s="54" t="s">
        <v>6817</v>
      </c>
      <c r="B2938" s="54" t="s">
        <v>6817</v>
      </c>
      <c r="C2938" s="54" t="s">
        <v>6818</v>
      </c>
      <c r="D2938" s="534">
        <v>5.1429999999999998</v>
      </c>
    </row>
    <row r="2939" spans="1:4">
      <c r="A2939" s="54" t="s">
        <v>6819</v>
      </c>
      <c r="B2939" s="54" t="s">
        <v>6819</v>
      </c>
      <c r="C2939" s="54" t="s">
        <v>6820</v>
      </c>
      <c r="D2939" s="534">
        <v>5.2560000000000002</v>
      </c>
    </row>
    <row r="2940" spans="1:4">
      <c r="A2940" s="54" t="s">
        <v>6821</v>
      </c>
      <c r="B2940" s="54" t="s">
        <v>6821</v>
      </c>
      <c r="C2940" s="54" t="s">
        <v>6822</v>
      </c>
      <c r="D2940" s="534">
        <v>2.976</v>
      </c>
    </row>
    <row r="2941" spans="1:4">
      <c r="A2941" s="54" t="s">
        <v>6823</v>
      </c>
      <c r="B2941" s="54" t="s">
        <v>6823</v>
      </c>
      <c r="C2941" s="54" t="s">
        <v>6824</v>
      </c>
      <c r="D2941" s="534">
        <v>2.8460000000000001</v>
      </c>
    </row>
    <row r="2942" spans="1:4">
      <c r="A2942" s="54" t="s">
        <v>6825</v>
      </c>
      <c r="B2942" s="54" t="s">
        <v>6825</v>
      </c>
      <c r="C2942" s="54" t="s">
        <v>6826</v>
      </c>
      <c r="D2942" s="534">
        <v>3.4630000000000001</v>
      </c>
    </row>
    <row r="2943" spans="1:4">
      <c r="A2943" s="54" t="s">
        <v>6827</v>
      </c>
      <c r="B2943" s="54" t="s">
        <v>6827</v>
      </c>
      <c r="C2943" s="54" t="s">
        <v>6828</v>
      </c>
      <c r="D2943" s="534">
        <v>2.9260000000000002</v>
      </c>
    </row>
    <row r="2944" spans="1:4">
      <c r="A2944" s="54" t="s">
        <v>6829</v>
      </c>
      <c r="B2944" s="54" t="s">
        <v>6829</v>
      </c>
      <c r="C2944" s="54" t="s">
        <v>6830</v>
      </c>
      <c r="D2944" s="534">
        <v>4.2919999999999998</v>
      </c>
    </row>
    <row r="2945" spans="1:4">
      <c r="A2945" s="54" t="s">
        <v>6831</v>
      </c>
      <c r="B2945" s="54" t="s">
        <v>6831</v>
      </c>
      <c r="C2945" s="54" t="s">
        <v>6832</v>
      </c>
      <c r="D2945" s="534">
        <v>4.0650000000000004</v>
      </c>
    </row>
    <row r="2946" spans="1:4">
      <c r="A2946" s="54" t="s">
        <v>6833</v>
      </c>
      <c r="B2946" s="54" t="s">
        <v>6833</v>
      </c>
      <c r="C2946" s="54" t="s">
        <v>6834</v>
      </c>
      <c r="D2946" s="534">
        <v>4.1269999999999998</v>
      </c>
    </row>
    <row r="2947" spans="1:4">
      <c r="A2947" s="54" t="s">
        <v>6835</v>
      </c>
      <c r="B2947" s="54" t="s">
        <v>6835</v>
      </c>
      <c r="C2947" s="54" t="s">
        <v>6836</v>
      </c>
      <c r="D2947" s="534">
        <v>4.6319999999999997</v>
      </c>
    </row>
    <row r="2948" spans="1:4">
      <c r="A2948" s="54" t="s">
        <v>6837</v>
      </c>
      <c r="B2948" s="54" t="s">
        <v>6837</v>
      </c>
      <c r="C2948" s="54" t="s">
        <v>6838</v>
      </c>
      <c r="D2948" s="534">
        <v>5.1210000000000004</v>
      </c>
    </row>
    <row r="2949" spans="1:4">
      <c r="A2949" s="54" t="s">
        <v>6839</v>
      </c>
      <c r="B2949" s="54" t="s">
        <v>6839</v>
      </c>
      <c r="C2949" s="54" t="s">
        <v>6840</v>
      </c>
      <c r="D2949" s="534">
        <v>5.6580000000000004</v>
      </c>
    </row>
    <row r="2950" spans="1:4">
      <c r="A2950" s="54" t="s">
        <v>6841</v>
      </c>
      <c r="B2950" s="54" t="s">
        <v>6841</v>
      </c>
      <c r="C2950" s="54" t="s">
        <v>6842</v>
      </c>
      <c r="D2950" s="534">
        <v>6.585</v>
      </c>
    </row>
    <row r="2951" spans="1:4">
      <c r="A2951" s="54" t="s">
        <v>6843</v>
      </c>
      <c r="B2951" s="54" t="s">
        <v>6843</v>
      </c>
      <c r="C2951" s="54" t="s">
        <v>6844</v>
      </c>
      <c r="D2951" s="534">
        <v>7.4779999999999998</v>
      </c>
    </row>
    <row r="2952" spans="1:4">
      <c r="A2952" s="54" t="s">
        <v>6845</v>
      </c>
      <c r="B2952" s="54" t="s">
        <v>6845</v>
      </c>
      <c r="C2952" s="54" t="s">
        <v>6846</v>
      </c>
      <c r="D2952" s="534">
        <v>9.8520000000000003</v>
      </c>
    </row>
    <row r="2953" spans="1:4">
      <c r="A2953" s="54" t="s">
        <v>6847</v>
      </c>
      <c r="B2953" s="54" t="s">
        <v>6847</v>
      </c>
      <c r="C2953" s="54" t="s">
        <v>6848</v>
      </c>
      <c r="D2953" s="534">
        <v>8.9410000000000007</v>
      </c>
    </row>
    <row r="2954" spans="1:4">
      <c r="A2954" s="54" t="s">
        <v>6849</v>
      </c>
      <c r="B2954" s="54" t="s">
        <v>6849</v>
      </c>
      <c r="C2954" s="54" t="s">
        <v>6850</v>
      </c>
      <c r="D2954" s="534">
        <v>11.316000000000001</v>
      </c>
    </row>
    <row r="2955" spans="1:4">
      <c r="A2955" s="54" t="s">
        <v>6851</v>
      </c>
      <c r="B2955" s="54" t="s">
        <v>6851</v>
      </c>
      <c r="C2955" s="54" t="s">
        <v>6852</v>
      </c>
      <c r="D2955" s="534">
        <v>18.5</v>
      </c>
    </row>
    <row r="2956" spans="1:4">
      <c r="A2956" s="54" t="s">
        <v>6853</v>
      </c>
      <c r="B2956" s="54" t="s">
        <v>6853</v>
      </c>
      <c r="C2956" s="54" t="s">
        <v>6854</v>
      </c>
      <c r="D2956" s="534">
        <v>9.91</v>
      </c>
    </row>
    <row r="2957" spans="1:4">
      <c r="A2957" s="54" t="s">
        <v>6855</v>
      </c>
      <c r="B2957" s="54" t="s">
        <v>6855</v>
      </c>
      <c r="C2957" s="54" t="s">
        <v>6856</v>
      </c>
      <c r="D2957" s="534">
        <v>11.326000000000001</v>
      </c>
    </row>
    <row r="2958" spans="1:4">
      <c r="A2958" s="54" t="s">
        <v>6857</v>
      </c>
      <c r="B2958" s="54" t="s">
        <v>6857</v>
      </c>
      <c r="C2958" s="54" t="s">
        <v>6858</v>
      </c>
      <c r="D2958" s="534">
        <v>12.935</v>
      </c>
    </row>
    <row r="2959" spans="1:4">
      <c r="A2959" s="54" t="s">
        <v>6859</v>
      </c>
      <c r="B2959" s="54" t="s">
        <v>6859</v>
      </c>
      <c r="C2959" s="54" t="s">
        <v>6860</v>
      </c>
      <c r="D2959" s="534">
        <v>9.91</v>
      </c>
    </row>
    <row r="2960" spans="1:4">
      <c r="A2960" s="54" t="s">
        <v>6861</v>
      </c>
      <c r="B2960" s="54" t="s">
        <v>6861</v>
      </c>
      <c r="C2960" s="54" t="s">
        <v>6862</v>
      </c>
      <c r="D2960" s="534">
        <v>11.326000000000001</v>
      </c>
    </row>
    <row r="2961" spans="1:4">
      <c r="A2961" s="54" t="s">
        <v>6863</v>
      </c>
      <c r="B2961" s="54" t="s">
        <v>6863</v>
      </c>
      <c r="C2961" s="54" t="s">
        <v>6864</v>
      </c>
      <c r="D2961" s="534">
        <v>12.935</v>
      </c>
    </row>
    <row r="2962" spans="1:4">
      <c r="A2962" s="54" t="s">
        <v>6865</v>
      </c>
      <c r="B2962" s="54" t="s">
        <v>6865</v>
      </c>
      <c r="C2962" s="54" t="s">
        <v>6866</v>
      </c>
      <c r="D2962" s="534">
        <v>4.0650000000000004</v>
      </c>
    </row>
    <row r="2963" spans="1:4">
      <c r="A2963" s="54" t="s">
        <v>6867</v>
      </c>
      <c r="B2963" s="54" t="s">
        <v>6867</v>
      </c>
      <c r="C2963" s="54" t="s">
        <v>6868</v>
      </c>
      <c r="D2963" s="534">
        <v>4.6829999999999998</v>
      </c>
    </row>
    <row r="2964" spans="1:4">
      <c r="A2964" s="54" t="s">
        <v>6869</v>
      </c>
      <c r="B2964" s="54" t="s">
        <v>6869</v>
      </c>
      <c r="C2964" s="54" t="s">
        <v>6870</v>
      </c>
      <c r="D2964" s="534">
        <v>5.1040000000000001</v>
      </c>
    </row>
    <row r="2965" spans="1:4">
      <c r="A2965" s="54" t="s">
        <v>6871</v>
      </c>
      <c r="B2965" s="54" t="s">
        <v>6871</v>
      </c>
      <c r="C2965" s="54" t="s">
        <v>6872</v>
      </c>
      <c r="D2965" s="534">
        <v>6.032</v>
      </c>
    </row>
    <row r="2966" spans="1:4">
      <c r="A2966" s="54" t="s">
        <v>6873</v>
      </c>
      <c r="B2966" s="54" t="s">
        <v>6873</v>
      </c>
      <c r="C2966" s="54" t="s">
        <v>6874</v>
      </c>
      <c r="D2966" s="534">
        <v>7.2160000000000002</v>
      </c>
    </row>
    <row r="2967" spans="1:4">
      <c r="A2967" s="54" t="s">
        <v>6875</v>
      </c>
      <c r="B2967" s="54" t="s">
        <v>6875</v>
      </c>
      <c r="C2967" s="54" t="s">
        <v>6876</v>
      </c>
      <c r="D2967" s="534">
        <v>6.3890000000000002</v>
      </c>
    </row>
    <row r="2968" spans="1:4">
      <c r="A2968" s="54" t="s">
        <v>6877</v>
      </c>
      <c r="B2968" s="54" t="s">
        <v>6877</v>
      </c>
      <c r="C2968" s="54" t="s">
        <v>6878</v>
      </c>
      <c r="D2968" s="534">
        <v>11.135</v>
      </c>
    </row>
    <row r="2969" spans="1:4">
      <c r="A2969" s="54" t="s">
        <v>6879</v>
      </c>
      <c r="B2969" s="54" t="s">
        <v>6879</v>
      </c>
      <c r="C2969" s="54" t="s">
        <v>6880</v>
      </c>
      <c r="D2969" s="534">
        <v>5.3109999999999999</v>
      </c>
    </row>
    <row r="2970" spans="1:4">
      <c r="A2970" s="54" t="s">
        <v>6881</v>
      </c>
      <c r="B2970" s="54" t="s">
        <v>6881</v>
      </c>
      <c r="C2970" s="54" t="s">
        <v>6882</v>
      </c>
      <c r="D2970" s="534">
        <v>6.1070000000000002</v>
      </c>
    </row>
    <row r="2971" spans="1:4">
      <c r="A2971" s="54" t="s">
        <v>6883</v>
      </c>
      <c r="B2971" s="54" t="s">
        <v>6883</v>
      </c>
      <c r="C2971" s="54" t="s">
        <v>6884</v>
      </c>
      <c r="D2971" s="534">
        <v>6.8520000000000003</v>
      </c>
    </row>
    <row r="2972" spans="1:4">
      <c r="A2972" s="54" t="s">
        <v>6885</v>
      </c>
      <c r="B2972" s="54" t="s">
        <v>6885</v>
      </c>
      <c r="C2972" s="54" t="s">
        <v>6886</v>
      </c>
      <c r="D2972" s="534">
        <v>6.7640000000000002</v>
      </c>
    </row>
    <row r="2973" spans="1:4">
      <c r="A2973" s="54" t="s">
        <v>6887</v>
      </c>
      <c r="B2973" s="54" t="s">
        <v>6887</v>
      </c>
      <c r="C2973" s="54" t="s">
        <v>6888</v>
      </c>
      <c r="D2973" s="534">
        <v>8.8879999999999999</v>
      </c>
    </row>
    <row r="2974" spans="1:4">
      <c r="A2974" s="54" t="s">
        <v>6889</v>
      </c>
      <c r="B2974" s="54" t="s">
        <v>6889</v>
      </c>
      <c r="C2974" s="54" t="s">
        <v>6890</v>
      </c>
      <c r="D2974" s="534">
        <v>21.27</v>
      </c>
    </row>
    <row r="2975" spans="1:4">
      <c r="A2975" s="54" t="s">
        <v>6891</v>
      </c>
      <c r="B2975" s="54" t="s">
        <v>6891</v>
      </c>
      <c r="C2975" s="54" t="s">
        <v>6892</v>
      </c>
      <c r="D2975" s="534">
        <v>4.048</v>
      </c>
    </row>
    <row r="2976" spans="1:4">
      <c r="A2976" s="54" t="s">
        <v>6893</v>
      </c>
      <c r="B2976" s="54" t="s">
        <v>6893</v>
      </c>
      <c r="C2976" s="54" t="s">
        <v>6894</v>
      </c>
      <c r="D2976" s="534">
        <v>5.0170000000000003</v>
      </c>
    </row>
    <row r="2977" spans="1:4">
      <c r="A2977" s="54" t="s">
        <v>6895</v>
      </c>
      <c r="B2977" s="54" t="s">
        <v>6895</v>
      </c>
      <c r="C2977" s="54" t="s">
        <v>6896</v>
      </c>
      <c r="D2977" s="534">
        <v>4.351</v>
      </c>
    </row>
    <row r="2978" spans="1:4">
      <c r="A2978" s="54" t="s">
        <v>6897</v>
      </c>
      <c r="B2978" s="54" t="s">
        <v>6897</v>
      </c>
      <c r="C2978" s="54" t="s">
        <v>6898</v>
      </c>
      <c r="D2978" s="534">
        <v>5.0940000000000003</v>
      </c>
    </row>
    <row r="2979" spans="1:4">
      <c r="A2979" s="54" t="s">
        <v>6899</v>
      </c>
      <c r="B2979" s="54" t="s">
        <v>6899</v>
      </c>
      <c r="C2979" s="54" t="s">
        <v>6900</v>
      </c>
      <c r="D2979" s="534">
        <v>6.0629999999999997</v>
      </c>
    </row>
    <row r="2980" spans="1:4">
      <c r="A2980" s="54" t="s">
        <v>6901</v>
      </c>
      <c r="B2980" s="54" t="s">
        <v>6901</v>
      </c>
      <c r="C2980" s="54" t="s">
        <v>6902</v>
      </c>
      <c r="D2980" s="534">
        <v>7.1120000000000001</v>
      </c>
    </row>
    <row r="2981" spans="1:4">
      <c r="A2981" s="54" t="s">
        <v>6903</v>
      </c>
      <c r="B2981" s="54" t="s">
        <v>6903</v>
      </c>
      <c r="C2981" s="54" t="s">
        <v>6904</v>
      </c>
      <c r="D2981" s="534">
        <v>7.9509999999999996</v>
      </c>
    </row>
    <row r="2982" spans="1:4">
      <c r="A2982" s="54" t="s">
        <v>6905</v>
      </c>
      <c r="B2982" s="54" t="s">
        <v>6905</v>
      </c>
      <c r="C2982" s="54" t="s">
        <v>6906</v>
      </c>
      <c r="D2982" s="534">
        <v>9.016</v>
      </c>
    </row>
    <row r="2983" spans="1:4">
      <c r="A2983" s="54" t="s">
        <v>6907</v>
      </c>
      <c r="B2983" s="54" t="s">
        <v>6907</v>
      </c>
      <c r="C2983" s="54" t="s">
        <v>6908</v>
      </c>
      <c r="D2983" s="534">
        <v>10.111000000000001</v>
      </c>
    </row>
    <row r="2984" spans="1:4">
      <c r="A2984" s="54" t="s">
        <v>6909</v>
      </c>
      <c r="B2984" s="54" t="s">
        <v>6909</v>
      </c>
      <c r="C2984" s="54" t="s">
        <v>6910</v>
      </c>
      <c r="D2984" s="534">
        <v>11.587</v>
      </c>
    </row>
    <row r="2985" spans="1:4">
      <c r="A2985" s="54" t="s">
        <v>6911</v>
      </c>
      <c r="B2985" s="54" t="s">
        <v>6911</v>
      </c>
      <c r="C2985" s="54" t="s">
        <v>6912</v>
      </c>
      <c r="D2985" s="534">
        <v>8.2200000000000006</v>
      </c>
    </row>
    <row r="2986" spans="1:4">
      <c r="A2986" s="54" t="s">
        <v>6913</v>
      </c>
      <c r="B2986" s="54" t="s">
        <v>6913</v>
      </c>
      <c r="C2986" s="54" t="s">
        <v>6914</v>
      </c>
      <c r="D2986" s="534">
        <v>8.7769999999999992</v>
      </c>
    </row>
    <row r="2987" spans="1:4">
      <c r="A2987" s="54" t="s">
        <v>6915</v>
      </c>
      <c r="B2987" s="54" t="s">
        <v>6915</v>
      </c>
      <c r="C2987" s="54" t="s">
        <v>6916</v>
      </c>
      <c r="D2987" s="534">
        <v>10.413</v>
      </c>
    </row>
    <row r="2988" spans="1:4">
      <c r="A2988" s="54" t="s">
        <v>6917</v>
      </c>
      <c r="B2988" s="54" t="s">
        <v>6917</v>
      </c>
      <c r="C2988" s="54" t="s">
        <v>6918</v>
      </c>
      <c r="D2988" s="534">
        <v>11.429</v>
      </c>
    </row>
    <row r="2989" spans="1:4">
      <c r="A2989" s="54" t="s">
        <v>6919</v>
      </c>
      <c r="B2989" s="54" t="s">
        <v>6919</v>
      </c>
      <c r="C2989" s="54" t="s">
        <v>6920</v>
      </c>
      <c r="D2989" s="534">
        <v>12.682</v>
      </c>
    </row>
    <row r="2990" spans="1:4">
      <c r="A2990" s="54" t="s">
        <v>6921</v>
      </c>
      <c r="B2990" s="54" t="s">
        <v>6921</v>
      </c>
      <c r="C2990" s="54" t="s">
        <v>6922</v>
      </c>
      <c r="D2990" s="534">
        <v>16.047000000000001</v>
      </c>
    </row>
    <row r="2991" spans="1:4">
      <c r="A2991" s="54" t="s">
        <v>6923</v>
      </c>
      <c r="B2991" s="54" t="s">
        <v>6923</v>
      </c>
      <c r="C2991" s="54" t="s">
        <v>6924</v>
      </c>
      <c r="D2991" s="534">
        <v>20.667000000000002</v>
      </c>
    </row>
    <row r="2992" spans="1:4">
      <c r="A2992" s="54" t="s">
        <v>6925</v>
      </c>
      <c r="B2992" s="54" t="s">
        <v>6925</v>
      </c>
      <c r="C2992" s="54" t="s">
        <v>6926</v>
      </c>
      <c r="D2992" s="534">
        <v>15.047000000000001</v>
      </c>
    </row>
    <row r="2993" spans="1:4">
      <c r="A2993" s="54" t="s">
        <v>6927</v>
      </c>
      <c r="B2993" s="54" t="s">
        <v>6927</v>
      </c>
      <c r="C2993" s="54" t="s">
        <v>6928</v>
      </c>
      <c r="D2993" s="534">
        <v>17.158000000000001</v>
      </c>
    </row>
    <row r="2994" spans="1:4">
      <c r="A2994" s="54" t="s">
        <v>6929</v>
      </c>
      <c r="B2994" s="54" t="s">
        <v>6929</v>
      </c>
      <c r="C2994" s="54" t="s">
        <v>6930</v>
      </c>
      <c r="D2994" s="534">
        <v>21.283999999999999</v>
      </c>
    </row>
    <row r="2995" spans="1:4">
      <c r="A2995" s="54" t="s">
        <v>6931</v>
      </c>
      <c r="B2995" s="54" t="s">
        <v>6931</v>
      </c>
      <c r="C2995" s="54" t="s">
        <v>6932</v>
      </c>
      <c r="D2995" s="534">
        <v>25.634</v>
      </c>
    </row>
    <row r="2996" spans="1:4">
      <c r="A2996" s="54" t="s">
        <v>6933</v>
      </c>
      <c r="B2996" s="54" t="s">
        <v>6933</v>
      </c>
      <c r="C2996" s="54" t="s">
        <v>6934</v>
      </c>
      <c r="D2996" s="534">
        <v>29.076000000000001</v>
      </c>
    </row>
    <row r="2997" spans="1:4">
      <c r="A2997" s="54" t="s">
        <v>6935</v>
      </c>
      <c r="B2997" s="54" t="s">
        <v>6935</v>
      </c>
      <c r="C2997" s="54" t="s">
        <v>6936</v>
      </c>
      <c r="D2997" s="534">
        <v>1.123</v>
      </c>
    </row>
    <row r="2998" spans="1:4">
      <c r="A2998" s="54" t="s">
        <v>6937</v>
      </c>
      <c r="B2998" s="54" t="s">
        <v>6937</v>
      </c>
      <c r="C2998" s="54" t="s">
        <v>6938</v>
      </c>
      <c r="D2998" s="534">
        <v>1.2949999999999999</v>
      </c>
    </row>
    <row r="2999" spans="1:4">
      <c r="A2999" s="54" t="s">
        <v>6939</v>
      </c>
      <c r="B2999" s="54" t="s">
        <v>6939</v>
      </c>
      <c r="C2999" s="54" t="s">
        <v>6940</v>
      </c>
      <c r="D2999" s="534">
        <v>1.56</v>
      </c>
    </row>
    <row r="3000" spans="1:4">
      <c r="A3000" s="54" t="s">
        <v>6941</v>
      </c>
      <c r="B3000" s="54" t="s">
        <v>6941</v>
      </c>
      <c r="C3000" s="54" t="s">
        <v>6942</v>
      </c>
      <c r="D3000" s="534">
        <v>2.7080000000000002</v>
      </c>
    </row>
    <row r="3001" spans="1:4">
      <c r="A3001" s="54" t="s">
        <v>6943</v>
      </c>
      <c r="B3001" s="54" t="s">
        <v>6943</v>
      </c>
      <c r="C3001" s="54" t="s">
        <v>6944</v>
      </c>
      <c r="D3001" s="534">
        <v>3.355</v>
      </c>
    </row>
    <row r="3002" spans="1:4">
      <c r="A3002" s="54" t="s">
        <v>6945</v>
      </c>
      <c r="B3002" s="54" t="s">
        <v>6945</v>
      </c>
      <c r="C3002" s="54" t="s">
        <v>6946</v>
      </c>
      <c r="D3002" s="534">
        <v>1.3460000000000001</v>
      </c>
    </row>
    <row r="3003" spans="1:4">
      <c r="A3003" s="54" t="s">
        <v>6947</v>
      </c>
      <c r="B3003" s="54" t="s">
        <v>6947</v>
      </c>
      <c r="C3003" s="54" t="s">
        <v>6948</v>
      </c>
      <c r="D3003" s="534">
        <v>1.56</v>
      </c>
    </row>
    <row r="3004" spans="1:4">
      <c r="A3004" s="54" t="s">
        <v>6949</v>
      </c>
      <c r="B3004" s="54" t="s">
        <v>6949</v>
      </c>
      <c r="C3004" s="54" t="s">
        <v>6950</v>
      </c>
      <c r="D3004" s="534">
        <v>1.9019999999999999</v>
      </c>
    </row>
    <row r="3005" spans="1:4">
      <c r="A3005" s="54" t="s">
        <v>6951</v>
      </c>
      <c r="B3005" s="54" t="s">
        <v>6951</v>
      </c>
      <c r="C3005" s="54" t="s">
        <v>7819</v>
      </c>
      <c r="D3005" s="534">
        <v>2.919</v>
      </c>
    </row>
    <row r="3006" spans="1:4">
      <c r="A3006" s="54" t="s">
        <v>6952</v>
      </c>
      <c r="B3006" s="54" t="s">
        <v>6952</v>
      </c>
      <c r="C3006" s="54" t="s">
        <v>6953</v>
      </c>
      <c r="D3006" s="534">
        <v>0.57199999999999995</v>
      </c>
    </row>
    <row r="3007" spans="1:4">
      <c r="A3007" s="54" t="s">
        <v>6954</v>
      </c>
      <c r="B3007" s="54" t="s">
        <v>6954</v>
      </c>
      <c r="C3007" s="54" t="s">
        <v>6955</v>
      </c>
      <c r="D3007" s="534">
        <v>0.622</v>
      </c>
    </row>
    <row r="3008" spans="1:4">
      <c r="A3008" s="54" t="s">
        <v>6956</v>
      </c>
      <c r="B3008" s="54" t="s">
        <v>6956</v>
      </c>
      <c r="C3008" s="54" t="s">
        <v>6957</v>
      </c>
      <c r="D3008" s="534">
        <v>0.69</v>
      </c>
    </row>
    <row r="3009" spans="1:4">
      <c r="A3009" s="54" t="s">
        <v>6958</v>
      </c>
      <c r="B3009" s="54" t="s">
        <v>6958</v>
      </c>
      <c r="C3009" s="54" t="s">
        <v>6959</v>
      </c>
      <c r="D3009" s="534">
        <v>0.80900000000000005</v>
      </c>
    </row>
    <row r="3010" spans="1:4">
      <c r="A3010" s="54" t="s">
        <v>6960</v>
      </c>
      <c r="B3010" s="54" t="s">
        <v>6960</v>
      </c>
      <c r="C3010" s="54" t="s">
        <v>6961</v>
      </c>
      <c r="D3010" s="534">
        <v>0.84199999999999997</v>
      </c>
    </row>
    <row r="3011" spans="1:4">
      <c r="A3011" s="54" t="s">
        <v>6962</v>
      </c>
      <c r="B3011" s="54" t="s">
        <v>6962</v>
      </c>
      <c r="C3011" s="54" t="s">
        <v>6963</v>
      </c>
      <c r="D3011" s="534">
        <v>0.755</v>
      </c>
    </row>
    <row r="3012" spans="1:4">
      <c r="A3012" s="54" t="s">
        <v>6964</v>
      </c>
      <c r="B3012" s="54" t="s">
        <v>6964</v>
      </c>
      <c r="C3012" s="54" t="s">
        <v>6965</v>
      </c>
      <c r="D3012" s="534">
        <v>0.72499999999999998</v>
      </c>
    </row>
    <row r="3013" spans="1:4">
      <c r="A3013" s="54" t="s">
        <v>6966</v>
      </c>
      <c r="B3013" s="54" t="s">
        <v>6966</v>
      </c>
      <c r="C3013" s="54" t="s">
        <v>6967</v>
      </c>
      <c r="D3013" s="534">
        <v>0.84199999999999997</v>
      </c>
    </row>
    <row r="3014" spans="1:4">
      <c r="A3014" s="54" t="s">
        <v>6968</v>
      </c>
      <c r="B3014" s="54" t="s">
        <v>6968</v>
      </c>
      <c r="C3014" s="54" t="s">
        <v>6969</v>
      </c>
      <c r="D3014" s="534">
        <v>0.90800000000000003</v>
      </c>
    </row>
    <row r="3015" spans="1:4">
      <c r="A3015" s="54" t="s">
        <v>6970</v>
      </c>
      <c r="B3015" s="54" t="s">
        <v>6970</v>
      </c>
      <c r="C3015" s="54" t="s">
        <v>6971</v>
      </c>
      <c r="D3015" s="534">
        <v>1.042</v>
      </c>
    </row>
    <row r="3016" spans="1:4">
      <c r="A3016" s="54" t="s">
        <v>6972</v>
      </c>
      <c r="B3016" s="54" t="s">
        <v>6972</v>
      </c>
      <c r="C3016" s="54" t="s">
        <v>6973</v>
      </c>
      <c r="D3016" s="534">
        <v>1.2450000000000001</v>
      </c>
    </row>
    <row r="3017" spans="1:4">
      <c r="A3017" s="54" t="s">
        <v>6974</v>
      </c>
      <c r="B3017" s="54" t="s">
        <v>6974</v>
      </c>
      <c r="C3017" s="54" t="s">
        <v>6975</v>
      </c>
      <c r="D3017" s="534">
        <v>1.716</v>
      </c>
    </row>
    <row r="3018" spans="1:4">
      <c r="A3018" s="54" t="s">
        <v>6976</v>
      </c>
      <c r="B3018" s="54" t="s">
        <v>6976</v>
      </c>
      <c r="C3018" s="54" t="s">
        <v>6977</v>
      </c>
      <c r="D3018" s="534">
        <v>1.17</v>
      </c>
    </row>
    <row r="3019" spans="1:4">
      <c r="A3019" s="54" t="s">
        <v>6978</v>
      </c>
      <c r="B3019" s="54" t="s">
        <v>6978</v>
      </c>
      <c r="C3019" s="54" t="s">
        <v>6979</v>
      </c>
      <c r="D3019" s="534">
        <v>0.89300000000000002</v>
      </c>
    </row>
    <row r="3020" spans="1:4">
      <c r="A3020" s="54" t="s">
        <v>6980</v>
      </c>
      <c r="B3020" s="54" t="s">
        <v>6980</v>
      </c>
      <c r="C3020" s="54" t="s">
        <v>6981</v>
      </c>
      <c r="D3020" s="534">
        <v>0.94399999999999995</v>
      </c>
    </row>
    <row r="3021" spans="1:4">
      <c r="A3021" s="54" t="s">
        <v>6982</v>
      </c>
      <c r="B3021" s="54" t="s">
        <v>6982</v>
      </c>
      <c r="C3021" s="54" t="s">
        <v>6983</v>
      </c>
      <c r="D3021" s="534">
        <v>1.042</v>
      </c>
    </row>
    <row r="3022" spans="1:4">
      <c r="A3022" s="54" t="s">
        <v>6984</v>
      </c>
      <c r="B3022" s="54" t="s">
        <v>6984</v>
      </c>
      <c r="C3022" s="54" t="s">
        <v>6985</v>
      </c>
      <c r="D3022" s="534">
        <v>1.196</v>
      </c>
    </row>
    <row r="3023" spans="1:4">
      <c r="A3023" s="54" t="s">
        <v>6986</v>
      </c>
      <c r="B3023" s="54" t="s">
        <v>6986</v>
      </c>
      <c r="C3023" s="54" t="s">
        <v>6987</v>
      </c>
      <c r="D3023" s="534">
        <v>1.4650000000000001</v>
      </c>
    </row>
    <row r="3024" spans="1:4">
      <c r="A3024" s="54" t="s">
        <v>6988</v>
      </c>
      <c r="B3024" s="54" t="s">
        <v>6988</v>
      </c>
      <c r="C3024" s="54" t="s">
        <v>6989</v>
      </c>
      <c r="D3024" s="534">
        <v>1.548</v>
      </c>
    </row>
    <row r="3025" spans="1:4">
      <c r="A3025" s="54" t="s">
        <v>6990</v>
      </c>
      <c r="B3025" s="54" t="s">
        <v>6990</v>
      </c>
      <c r="C3025" s="54" t="s">
        <v>6991</v>
      </c>
      <c r="D3025" s="534">
        <v>1.581</v>
      </c>
    </row>
    <row r="3026" spans="1:4">
      <c r="A3026" s="54" t="s">
        <v>6992</v>
      </c>
      <c r="B3026" s="54" t="s">
        <v>6992</v>
      </c>
      <c r="C3026" s="54" t="s">
        <v>6993</v>
      </c>
      <c r="D3026" s="534">
        <v>2.1040000000000001</v>
      </c>
    </row>
    <row r="3027" spans="1:4">
      <c r="A3027" s="54" t="s">
        <v>6994</v>
      </c>
      <c r="B3027" s="54" t="s">
        <v>6994</v>
      </c>
      <c r="C3027" s="54" t="s">
        <v>6995</v>
      </c>
      <c r="D3027" s="534">
        <v>2.6909999999999998</v>
      </c>
    </row>
    <row r="3028" spans="1:4">
      <c r="A3028" s="54" t="s">
        <v>6996</v>
      </c>
      <c r="B3028" s="54" t="s">
        <v>6996</v>
      </c>
      <c r="C3028" s="54" t="s">
        <v>6997</v>
      </c>
      <c r="D3028" s="534">
        <v>1.43</v>
      </c>
    </row>
    <row r="3029" spans="1:4">
      <c r="A3029" s="54" t="s">
        <v>6998</v>
      </c>
      <c r="B3029" s="54" t="s">
        <v>6998</v>
      </c>
      <c r="C3029" s="54" t="s">
        <v>6999</v>
      </c>
      <c r="D3029" s="534">
        <v>1.5649999999999999</v>
      </c>
    </row>
    <row r="3030" spans="1:4">
      <c r="A3030" s="54" t="s">
        <v>7000</v>
      </c>
      <c r="B3030" s="54" t="s">
        <v>7000</v>
      </c>
      <c r="C3030" s="54" t="s">
        <v>7001</v>
      </c>
      <c r="D3030" s="534">
        <v>1.8169999999999999</v>
      </c>
    </row>
    <row r="3031" spans="1:4">
      <c r="A3031" s="54" t="s">
        <v>7002</v>
      </c>
      <c r="B3031" s="54" t="s">
        <v>7002</v>
      </c>
      <c r="C3031" s="54" t="s">
        <v>7003</v>
      </c>
      <c r="D3031" s="534">
        <v>2.0030000000000001</v>
      </c>
    </row>
    <row r="3032" spans="1:4">
      <c r="A3032" s="54" t="s">
        <v>7004</v>
      </c>
      <c r="B3032" s="54" t="s">
        <v>7004</v>
      </c>
      <c r="C3032" s="54" t="s">
        <v>7005</v>
      </c>
      <c r="D3032" s="534">
        <v>2.206</v>
      </c>
    </row>
    <row r="3033" spans="1:4">
      <c r="A3033" s="54" t="s">
        <v>7006</v>
      </c>
      <c r="B3033" s="54" t="s">
        <v>7006</v>
      </c>
      <c r="C3033" s="54" t="s">
        <v>7007</v>
      </c>
      <c r="D3033" s="534">
        <v>2.492</v>
      </c>
    </row>
    <row r="3034" spans="1:4">
      <c r="A3034" s="54" t="s">
        <v>7008</v>
      </c>
      <c r="B3034" s="54" t="s">
        <v>7008</v>
      </c>
      <c r="C3034" s="54" t="s">
        <v>7009</v>
      </c>
      <c r="D3034" s="534">
        <v>1.5149999999999999</v>
      </c>
    </row>
    <row r="3035" spans="1:4">
      <c r="A3035" s="54" t="s">
        <v>7010</v>
      </c>
      <c r="B3035" s="54" t="s">
        <v>7010</v>
      </c>
      <c r="C3035" s="54" t="s">
        <v>7011</v>
      </c>
      <c r="D3035" s="534">
        <v>1.532</v>
      </c>
    </row>
    <row r="3036" spans="1:4">
      <c r="A3036" s="54" t="s">
        <v>7012</v>
      </c>
      <c r="B3036" s="54" t="s">
        <v>7012</v>
      </c>
      <c r="C3036" s="54" t="s">
        <v>7013</v>
      </c>
      <c r="D3036" s="534">
        <v>1.885</v>
      </c>
    </row>
    <row r="3037" spans="1:4">
      <c r="A3037" s="54" t="s">
        <v>7014</v>
      </c>
      <c r="B3037" s="54" t="s">
        <v>7014</v>
      </c>
      <c r="C3037" s="54" t="s">
        <v>7015</v>
      </c>
      <c r="D3037" s="534">
        <v>2.206</v>
      </c>
    </row>
    <row r="3038" spans="1:4">
      <c r="A3038" s="54" t="s">
        <v>7016</v>
      </c>
      <c r="B3038" s="54" t="s">
        <v>7016</v>
      </c>
      <c r="C3038" s="54" t="s">
        <v>7017</v>
      </c>
      <c r="D3038" s="534">
        <v>2.5760000000000001</v>
      </c>
    </row>
    <row r="3039" spans="1:4">
      <c r="A3039" s="54" t="s">
        <v>7018</v>
      </c>
      <c r="B3039" s="54" t="s">
        <v>7018</v>
      </c>
      <c r="C3039" s="54" t="s">
        <v>7019</v>
      </c>
      <c r="D3039" s="534">
        <v>3.012</v>
      </c>
    </row>
    <row r="3040" spans="1:4">
      <c r="A3040" s="54" t="s">
        <v>7020</v>
      </c>
      <c r="B3040" s="54" t="s">
        <v>7020</v>
      </c>
      <c r="C3040" s="54" t="s">
        <v>7021</v>
      </c>
      <c r="D3040" s="534">
        <v>3.702</v>
      </c>
    </row>
    <row r="3041" spans="1:4">
      <c r="A3041" s="54" t="s">
        <v>7022</v>
      </c>
      <c r="B3041" s="54" t="s">
        <v>7022</v>
      </c>
      <c r="C3041" s="54" t="s">
        <v>7023</v>
      </c>
      <c r="D3041" s="534">
        <v>4.71</v>
      </c>
    </row>
    <row r="3042" spans="1:4">
      <c r="A3042" s="54" t="s">
        <v>7024</v>
      </c>
      <c r="B3042" s="54" t="s">
        <v>7024</v>
      </c>
      <c r="C3042" s="54" t="s">
        <v>7025</v>
      </c>
      <c r="D3042" s="534">
        <v>5.8719999999999999</v>
      </c>
    </row>
    <row r="3043" spans="1:4">
      <c r="A3043" s="54" t="s">
        <v>7026</v>
      </c>
      <c r="B3043" s="54" t="s">
        <v>7026</v>
      </c>
      <c r="C3043" s="54" t="s">
        <v>7027</v>
      </c>
      <c r="D3043" s="534">
        <v>3.6339999999999999</v>
      </c>
    </row>
    <row r="3044" spans="1:4">
      <c r="A3044" s="54" t="s">
        <v>7028</v>
      </c>
      <c r="B3044" s="54" t="s">
        <v>7028</v>
      </c>
      <c r="C3044" s="54" t="s">
        <v>7029</v>
      </c>
      <c r="D3044" s="534">
        <v>4.3079999999999998</v>
      </c>
    </row>
    <row r="3045" spans="1:4">
      <c r="A3045" s="54" t="s">
        <v>7030</v>
      </c>
      <c r="B3045" s="54" t="s">
        <v>7030</v>
      </c>
      <c r="C3045" s="54" t="s">
        <v>7031</v>
      </c>
      <c r="D3045" s="534">
        <v>4.66</v>
      </c>
    </row>
    <row r="3046" spans="1:4">
      <c r="A3046" s="54" t="s">
        <v>7032</v>
      </c>
      <c r="B3046" s="54" t="s">
        <v>7032</v>
      </c>
      <c r="C3046" s="54" t="s">
        <v>7033</v>
      </c>
      <c r="D3046" s="534">
        <v>6.476</v>
      </c>
    </row>
    <row r="3047" spans="1:4">
      <c r="A3047" s="54" t="s">
        <v>7034</v>
      </c>
      <c r="B3047" s="54" t="s">
        <v>7034</v>
      </c>
      <c r="C3047" s="54" t="s">
        <v>7035</v>
      </c>
      <c r="D3047" s="534">
        <v>7.3360000000000003</v>
      </c>
    </row>
    <row r="3048" spans="1:4">
      <c r="A3048" s="54" t="s">
        <v>7036</v>
      </c>
      <c r="B3048" s="54" t="s">
        <v>7036</v>
      </c>
      <c r="C3048" s="54" t="s">
        <v>7037</v>
      </c>
      <c r="D3048" s="534">
        <v>9.9939999999999998</v>
      </c>
    </row>
    <row r="3049" spans="1:4">
      <c r="A3049" s="54" t="s">
        <v>7038</v>
      </c>
      <c r="B3049" s="54" t="s">
        <v>7038</v>
      </c>
      <c r="C3049" s="54" t="s">
        <v>7039</v>
      </c>
      <c r="D3049" s="534">
        <v>10.548</v>
      </c>
    </row>
    <row r="3050" spans="1:4">
      <c r="A3050" s="54" t="s">
        <v>7040</v>
      </c>
      <c r="B3050" s="54" t="s">
        <v>7040</v>
      </c>
      <c r="C3050" s="54" t="s">
        <v>7041</v>
      </c>
      <c r="D3050" s="534">
        <v>1.2509999999999999</v>
      </c>
    </row>
    <row r="3051" spans="1:4">
      <c r="A3051" s="54" t="s">
        <v>7042</v>
      </c>
      <c r="B3051" s="54" t="s">
        <v>7042</v>
      </c>
      <c r="C3051" s="54" t="s">
        <v>7043</v>
      </c>
      <c r="D3051" s="534">
        <v>1.2989999999999999</v>
      </c>
    </row>
    <row r="3052" spans="1:4">
      <c r="A3052" s="54" t="s">
        <v>7044</v>
      </c>
      <c r="B3052" s="54" t="s">
        <v>7044</v>
      </c>
      <c r="C3052" s="54" t="s">
        <v>7045</v>
      </c>
      <c r="D3052" s="534">
        <v>1.5129999999999999</v>
      </c>
    </row>
    <row r="3053" spans="1:4">
      <c r="A3053" s="54" t="s">
        <v>7046</v>
      </c>
      <c r="B3053" s="54" t="s">
        <v>7046</v>
      </c>
      <c r="C3053" s="54" t="s">
        <v>7047</v>
      </c>
      <c r="D3053" s="534">
        <v>1.69</v>
      </c>
    </row>
    <row r="3054" spans="1:4">
      <c r="A3054" s="54" t="s">
        <v>7048</v>
      </c>
      <c r="B3054" s="54" t="s">
        <v>7048</v>
      </c>
      <c r="C3054" s="54" t="s">
        <v>7049</v>
      </c>
      <c r="D3054" s="534">
        <v>1.5760000000000001</v>
      </c>
    </row>
    <row r="3055" spans="1:4">
      <c r="A3055" s="54" t="s">
        <v>7050</v>
      </c>
      <c r="B3055" s="54" t="s">
        <v>7050</v>
      </c>
      <c r="C3055" s="54" t="s">
        <v>7051</v>
      </c>
      <c r="D3055" s="534">
        <v>1.5940000000000001</v>
      </c>
    </row>
    <row r="3056" spans="1:4">
      <c r="A3056" s="54" t="s">
        <v>7052</v>
      </c>
      <c r="B3056" s="54" t="s">
        <v>7052</v>
      </c>
      <c r="C3056" s="54" t="s">
        <v>7053</v>
      </c>
      <c r="D3056" s="534">
        <v>1.69</v>
      </c>
    </row>
    <row r="3057" spans="1:4">
      <c r="A3057" s="54" t="s">
        <v>7054</v>
      </c>
      <c r="B3057" s="54" t="s">
        <v>7054</v>
      </c>
      <c r="C3057" s="54" t="s">
        <v>7055</v>
      </c>
      <c r="D3057" s="534">
        <v>1.92</v>
      </c>
    </row>
    <row r="3058" spans="1:4">
      <c r="A3058" s="54" t="s">
        <v>7056</v>
      </c>
      <c r="B3058" s="54" t="s">
        <v>7056</v>
      </c>
      <c r="C3058" s="54" t="s">
        <v>7057</v>
      </c>
      <c r="D3058" s="534">
        <v>2.0329999999999999</v>
      </c>
    </row>
    <row r="3059" spans="1:4">
      <c r="A3059" s="54" t="s">
        <v>7058</v>
      </c>
      <c r="B3059" s="54" t="s">
        <v>7058</v>
      </c>
      <c r="C3059" s="54" t="s">
        <v>7820</v>
      </c>
      <c r="D3059" s="534">
        <v>1.871</v>
      </c>
    </row>
    <row r="3060" spans="1:4">
      <c r="A3060" s="54" t="s">
        <v>7059</v>
      </c>
      <c r="B3060" s="54" t="s">
        <v>7059</v>
      </c>
      <c r="C3060" s="54" t="s">
        <v>7060</v>
      </c>
      <c r="D3060" s="534">
        <v>1.95</v>
      </c>
    </row>
    <row r="3061" spans="1:4">
      <c r="A3061" s="54" t="s">
        <v>7061</v>
      </c>
      <c r="B3061" s="54" t="s">
        <v>7061</v>
      </c>
      <c r="C3061" s="54" t="s">
        <v>7062</v>
      </c>
      <c r="D3061" s="534">
        <v>2.113</v>
      </c>
    </row>
    <row r="3062" spans="1:4">
      <c r="A3062" s="54" t="s">
        <v>7063</v>
      </c>
      <c r="B3062" s="54" t="s">
        <v>7063</v>
      </c>
      <c r="C3062" s="54" t="s">
        <v>7064</v>
      </c>
      <c r="D3062" s="534">
        <v>2.488</v>
      </c>
    </row>
    <row r="3063" spans="1:4">
      <c r="A3063" s="54" t="s">
        <v>7065</v>
      </c>
      <c r="B3063" s="54" t="s">
        <v>7065</v>
      </c>
      <c r="C3063" s="54" t="s">
        <v>7066</v>
      </c>
      <c r="D3063" s="534">
        <v>2.552</v>
      </c>
    </row>
    <row r="3064" spans="1:4">
      <c r="A3064" s="54" t="s">
        <v>7067</v>
      </c>
      <c r="B3064" s="54" t="s">
        <v>7067</v>
      </c>
      <c r="C3064" s="54" t="s">
        <v>7068</v>
      </c>
      <c r="D3064" s="534">
        <v>2.8769999999999998</v>
      </c>
    </row>
    <row r="3065" spans="1:4">
      <c r="A3065" s="54" t="s">
        <v>7069</v>
      </c>
      <c r="B3065" s="54" t="s">
        <v>7069</v>
      </c>
      <c r="C3065" s="54" t="s">
        <v>7070</v>
      </c>
      <c r="D3065" s="534">
        <v>3.4140000000000001</v>
      </c>
    </row>
    <row r="3066" spans="1:4">
      <c r="A3066" s="54" t="s">
        <v>7071</v>
      </c>
      <c r="B3066" s="54" t="s">
        <v>7071</v>
      </c>
      <c r="C3066" s="54" t="s">
        <v>7072</v>
      </c>
      <c r="D3066" s="534">
        <v>3.7549999999999999</v>
      </c>
    </row>
    <row r="3067" spans="1:4">
      <c r="A3067" s="54" t="s">
        <v>7073</v>
      </c>
      <c r="B3067" s="54" t="s">
        <v>7073</v>
      </c>
      <c r="C3067" s="54" t="s">
        <v>7074</v>
      </c>
      <c r="D3067" s="534">
        <v>2.911</v>
      </c>
    </row>
    <row r="3068" spans="1:4">
      <c r="A3068" s="54" t="s">
        <v>7075</v>
      </c>
      <c r="B3068" s="54" t="s">
        <v>7075</v>
      </c>
      <c r="C3068" s="54" t="s">
        <v>7076</v>
      </c>
      <c r="D3068" s="534">
        <v>2.9430000000000001</v>
      </c>
    </row>
    <row r="3069" spans="1:4">
      <c r="A3069" s="54" t="s">
        <v>7077</v>
      </c>
      <c r="B3069" s="54" t="s">
        <v>7077</v>
      </c>
      <c r="C3069" s="54" t="s">
        <v>7078</v>
      </c>
      <c r="D3069" s="534">
        <v>3.0710000000000002</v>
      </c>
    </row>
    <row r="3070" spans="1:4">
      <c r="A3070" s="54" t="s">
        <v>7079</v>
      </c>
      <c r="B3070" s="54" t="s">
        <v>7079</v>
      </c>
      <c r="C3070" s="54" t="s">
        <v>7080</v>
      </c>
      <c r="D3070" s="534">
        <v>3.1869999999999998</v>
      </c>
    </row>
    <row r="3071" spans="1:4">
      <c r="A3071" s="54" t="s">
        <v>7081</v>
      </c>
      <c r="B3071" s="54" t="s">
        <v>7081</v>
      </c>
      <c r="C3071" s="54" t="s">
        <v>7082</v>
      </c>
      <c r="D3071" s="534">
        <v>3.2189999999999999</v>
      </c>
    </row>
    <row r="3072" spans="1:4">
      <c r="A3072" s="54" t="s">
        <v>7083</v>
      </c>
      <c r="B3072" s="54" t="s">
        <v>7083</v>
      </c>
      <c r="C3072" s="54" t="s">
        <v>7084</v>
      </c>
      <c r="D3072" s="534">
        <v>3.2530000000000001</v>
      </c>
    </row>
    <row r="3073" spans="1:4">
      <c r="A3073" s="54" t="s">
        <v>7085</v>
      </c>
      <c r="B3073" s="54" t="s">
        <v>7085</v>
      </c>
      <c r="C3073" s="54" t="s">
        <v>7086</v>
      </c>
      <c r="D3073" s="534">
        <v>3.7069999999999999</v>
      </c>
    </row>
    <row r="3074" spans="1:4">
      <c r="A3074" s="54" t="s">
        <v>7087</v>
      </c>
      <c r="B3074" s="54" t="s">
        <v>7087</v>
      </c>
      <c r="C3074" s="54" t="s">
        <v>7088</v>
      </c>
      <c r="D3074" s="534">
        <v>4.7469999999999999</v>
      </c>
    </row>
    <row r="3075" spans="1:4">
      <c r="A3075" s="54" t="s">
        <v>7089</v>
      </c>
      <c r="B3075" s="54" t="s">
        <v>7089</v>
      </c>
      <c r="C3075" s="54" t="s">
        <v>7090</v>
      </c>
      <c r="D3075" s="534">
        <v>5.6580000000000004</v>
      </c>
    </row>
    <row r="3076" spans="1:4">
      <c r="A3076" s="54" t="s">
        <v>7091</v>
      </c>
      <c r="B3076" s="54" t="s">
        <v>7091</v>
      </c>
      <c r="C3076" s="54" t="s">
        <v>7092</v>
      </c>
      <c r="D3076" s="534">
        <v>6.6639999999999997</v>
      </c>
    </row>
    <row r="3077" spans="1:4">
      <c r="A3077" s="54" t="s">
        <v>7093</v>
      </c>
      <c r="B3077" s="54" t="s">
        <v>7093</v>
      </c>
      <c r="C3077" s="54" t="s">
        <v>7094</v>
      </c>
      <c r="D3077" s="534">
        <v>8.3559999999999999</v>
      </c>
    </row>
    <row r="3078" spans="1:4">
      <c r="A3078" s="54" t="s">
        <v>7095</v>
      </c>
      <c r="B3078" s="54" t="s">
        <v>7095</v>
      </c>
      <c r="C3078" s="54" t="s">
        <v>7096</v>
      </c>
      <c r="D3078" s="534">
        <v>9.6910000000000007</v>
      </c>
    </row>
    <row r="3079" spans="1:4">
      <c r="A3079" s="54" t="s">
        <v>7097</v>
      </c>
      <c r="B3079" s="54" t="s">
        <v>7097</v>
      </c>
      <c r="C3079" s="54" t="s">
        <v>7098</v>
      </c>
      <c r="D3079" s="534">
        <v>13.119</v>
      </c>
    </row>
    <row r="3080" spans="1:4">
      <c r="A3080" s="54" t="s">
        <v>7099</v>
      </c>
      <c r="B3080" s="54" t="s">
        <v>7099</v>
      </c>
      <c r="C3080" s="54" t="s">
        <v>7821</v>
      </c>
      <c r="D3080" s="534">
        <v>0.746</v>
      </c>
    </row>
    <row r="3081" spans="1:4">
      <c r="A3081" s="54" t="s">
        <v>7100</v>
      </c>
      <c r="B3081" s="54" t="s">
        <v>7100</v>
      </c>
      <c r="C3081" s="54" t="s">
        <v>7822</v>
      </c>
      <c r="D3081" s="534">
        <v>0.77800000000000002</v>
      </c>
    </row>
    <row r="3082" spans="1:4">
      <c r="A3082" s="54" t="s">
        <v>7101</v>
      </c>
      <c r="B3082" s="54" t="s">
        <v>7101</v>
      </c>
      <c r="C3082" s="54" t="s">
        <v>7823</v>
      </c>
      <c r="D3082" s="534">
        <v>0.85699999999999998</v>
      </c>
    </row>
    <row r="3083" spans="1:4">
      <c r="A3083" s="54" t="s">
        <v>7102</v>
      </c>
      <c r="B3083" s="54" t="s">
        <v>7102</v>
      </c>
      <c r="C3083" s="54" t="s">
        <v>7824</v>
      </c>
      <c r="D3083" s="534">
        <v>1.097</v>
      </c>
    </row>
    <row r="3084" spans="1:4">
      <c r="A3084" s="54" t="s">
        <v>7103</v>
      </c>
      <c r="B3084" s="54" t="s">
        <v>7103</v>
      </c>
      <c r="C3084" s="54" t="s">
        <v>7825</v>
      </c>
      <c r="D3084" s="534">
        <v>1.89</v>
      </c>
    </row>
    <row r="3085" spans="1:4">
      <c r="A3085" s="54" t="s">
        <v>7104</v>
      </c>
      <c r="B3085" s="54" t="s">
        <v>7104</v>
      </c>
      <c r="C3085" s="54" t="s">
        <v>7826</v>
      </c>
      <c r="D3085" s="534">
        <v>0.89</v>
      </c>
    </row>
    <row r="3086" spans="1:4">
      <c r="A3086" s="54" t="s">
        <v>7105</v>
      </c>
      <c r="B3086" s="54" t="s">
        <v>7105</v>
      </c>
      <c r="C3086" s="54" t="s">
        <v>7827</v>
      </c>
      <c r="D3086" s="534">
        <v>0.89</v>
      </c>
    </row>
    <row r="3087" spans="1:4">
      <c r="A3087" s="54" t="s">
        <v>7106</v>
      </c>
      <c r="B3087" s="54" t="s">
        <v>7106</v>
      </c>
      <c r="C3087" s="54" t="s">
        <v>7828</v>
      </c>
      <c r="D3087" s="534">
        <v>0.98499999999999999</v>
      </c>
    </row>
    <row r="3088" spans="1:4">
      <c r="A3088" s="54" t="s">
        <v>7107</v>
      </c>
      <c r="B3088" s="54" t="s">
        <v>7107</v>
      </c>
      <c r="C3088" s="54" t="s">
        <v>7829</v>
      </c>
      <c r="D3088" s="534">
        <v>1.1439999999999999</v>
      </c>
    </row>
    <row r="3089" spans="1:4">
      <c r="A3089" s="54" t="s">
        <v>7108</v>
      </c>
      <c r="B3089" s="54" t="s">
        <v>7108</v>
      </c>
      <c r="C3089" s="54" t="s">
        <v>7830</v>
      </c>
      <c r="D3089" s="534">
        <v>1.5569999999999999</v>
      </c>
    </row>
    <row r="3090" spans="1:4">
      <c r="A3090" s="54" t="s">
        <v>7109</v>
      </c>
      <c r="B3090" s="54" t="s">
        <v>7109</v>
      </c>
      <c r="C3090" s="54" t="s">
        <v>7831</v>
      </c>
      <c r="D3090" s="534">
        <v>2.048</v>
      </c>
    </row>
    <row r="3091" spans="1:4">
      <c r="A3091" s="54" t="s">
        <v>7110</v>
      </c>
      <c r="B3091" s="54" t="s">
        <v>7110</v>
      </c>
      <c r="C3091" s="54" t="s">
        <v>7832</v>
      </c>
      <c r="D3091" s="534">
        <v>4.1429999999999998</v>
      </c>
    </row>
    <row r="3092" spans="1:4">
      <c r="A3092" s="54" t="s">
        <v>7111</v>
      </c>
      <c r="B3092" s="54" t="s">
        <v>7111</v>
      </c>
      <c r="C3092" s="54" t="s">
        <v>7833</v>
      </c>
      <c r="D3092" s="534">
        <v>5.3339999999999996</v>
      </c>
    </row>
    <row r="3093" spans="1:4">
      <c r="A3093" s="54" t="s">
        <v>7112</v>
      </c>
      <c r="B3093" s="54" t="s">
        <v>7112</v>
      </c>
      <c r="C3093" s="54" t="s">
        <v>7834</v>
      </c>
      <c r="D3093" s="534">
        <v>1.4119999999999999</v>
      </c>
    </row>
    <row r="3094" spans="1:4">
      <c r="A3094" s="54" t="s">
        <v>7113</v>
      </c>
      <c r="B3094" s="54" t="s">
        <v>7113</v>
      </c>
      <c r="C3094" s="54" t="s">
        <v>7835</v>
      </c>
      <c r="D3094" s="534">
        <v>2.048</v>
      </c>
    </row>
    <row r="3095" spans="1:4">
      <c r="A3095" s="54" t="s">
        <v>7114</v>
      </c>
      <c r="B3095" s="54" t="s">
        <v>7114</v>
      </c>
      <c r="C3095" s="54" t="s">
        <v>7836</v>
      </c>
      <c r="D3095" s="534">
        <v>2.5249999999999999</v>
      </c>
    </row>
    <row r="3096" spans="1:4">
      <c r="A3096" s="54" t="s">
        <v>7115</v>
      </c>
      <c r="B3096" s="54" t="s">
        <v>7115</v>
      </c>
      <c r="C3096" s="54" t="s">
        <v>7837</v>
      </c>
      <c r="D3096" s="534">
        <v>4.5389999999999997</v>
      </c>
    </row>
    <row r="3097" spans="1:4">
      <c r="A3097" s="54" t="s">
        <v>7116</v>
      </c>
      <c r="B3097" s="54" t="s">
        <v>7116</v>
      </c>
      <c r="C3097" s="54" t="s">
        <v>7838</v>
      </c>
      <c r="D3097" s="534">
        <v>5.319</v>
      </c>
    </row>
    <row r="3098" spans="1:4">
      <c r="A3098" s="54" t="s">
        <v>7117</v>
      </c>
      <c r="B3098" s="54" t="s">
        <v>7117</v>
      </c>
      <c r="C3098" s="54" t="s">
        <v>7839</v>
      </c>
      <c r="D3098" s="534">
        <v>5.319</v>
      </c>
    </row>
    <row r="3099" spans="1:4">
      <c r="A3099" s="54" t="s">
        <v>7840</v>
      </c>
      <c r="B3099" s="54" t="s">
        <v>7840</v>
      </c>
      <c r="C3099" s="54" t="s">
        <v>7841</v>
      </c>
      <c r="D3099" s="534">
        <v>2.1179999999999999</v>
      </c>
    </row>
    <row r="3100" spans="1:4">
      <c r="A3100" s="54" t="s">
        <v>7118</v>
      </c>
      <c r="B3100" s="54" t="s">
        <v>7118</v>
      </c>
      <c r="C3100" s="54" t="s">
        <v>7842</v>
      </c>
      <c r="D3100" s="534">
        <v>2.1269999999999998</v>
      </c>
    </row>
    <row r="3101" spans="1:4">
      <c r="A3101" s="54" t="s">
        <v>7119</v>
      </c>
      <c r="B3101" s="54" t="s">
        <v>7119</v>
      </c>
      <c r="C3101" s="54" t="s">
        <v>7843</v>
      </c>
      <c r="D3101" s="534">
        <v>2.1120000000000001</v>
      </c>
    </row>
    <row r="3102" spans="1:4">
      <c r="A3102" s="54" t="s">
        <v>7120</v>
      </c>
      <c r="B3102" s="54" t="s">
        <v>7120</v>
      </c>
      <c r="C3102" s="54" t="s">
        <v>7844</v>
      </c>
      <c r="D3102" s="534">
        <v>3.0619999999999998</v>
      </c>
    </row>
    <row r="3103" spans="1:4">
      <c r="A3103" s="54" t="s">
        <v>7121</v>
      </c>
      <c r="B3103" s="54" t="s">
        <v>7121</v>
      </c>
      <c r="C3103" s="54" t="s">
        <v>7845</v>
      </c>
      <c r="D3103" s="534">
        <v>3.9529999999999998</v>
      </c>
    </row>
    <row r="3104" spans="1:4">
      <c r="A3104" s="54" t="s">
        <v>7122</v>
      </c>
      <c r="B3104" s="54" t="s">
        <v>7122</v>
      </c>
      <c r="C3104" s="54" t="s">
        <v>7846</v>
      </c>
      <c r="D3104" s="534">
        <v>4.9050000000000002</v>
      </c>
    </row>
    <row r="3105" spans="1:4">
      <c r="A3105" s="54" t="s">
        <v>7123</v>
      </c>
      <c r="B3105" s="54" t="s">
        <v>7123</v>
      </c>
      <c r="C3105" s="54" t="s">
        <v>7847</v>
      </c>
      <c r="D3105" s="534">
        <v>6.27</v>
      </c>
    </row>
    <row r="3106" spans="1:4">
      <c r="A3106" s="54" t="s">
        <v>7124</v>
      </c>
      <c r="B3106" s="54" t="s">
        <v>7124</v>
      </c>
      <c r="C3106" s="54" t="s">
        <v>7848</v>
      </c>
      <c r="D3106" s="534">
        <v>7.9219999999999997</v>
      </c>
    </row>
    <row r="3107" spans="1:4">
      <c r="A3107" s="54" t="s">
        <v>7125</v>
      </c>
      <c r="B3107" s="54" t="s">
        <v>7125</v>
      </c>
      <c r="C3107" s="54" t="s">
        <v>7849</v>
      </c>
      <c r="D3107" s="534">
        <v>12.951000000000001</v>
      </c>
    </row>
    <row r="3108" spans="1:4">
      <c r="A3108" s="54" t="s">
        <v>7126</v>
      </c>
      <c r="B3108" s="54" t="s">
        <v>7126</v>
      </c>
      <c r="C3108" s="54" t="s">
        <v>7850</v>
      </c>
      <c r="D3108" s="534">
        <v>0.82699999999999996</v>
      </c>
    </row>
    <row r="3109" spans="1:4">
      <c r="A3109" s="54" t="s">
        <v>7127</v>
      </c>
      <c r="B3109" s="54" t="s">
        <v>7127</v>
      </c>
      <c r="C3109" s="54" t="s">
        <v>7851</v>
      </c>
      <c r="D3109" s="534">
        <v>0.93500000000000005</v>
      </c>
    </row>
    <row r="3110" spans="1:4">
      <c r="A3110" s="54" t="s">
        <v>7128</v>
      </c>
      <c r="B3110" s="54" t="s">
        <v>7128</v>
      </c>
      <c r="C3110" s="54" t="s">
        <v>7852</v>
      </c>
      <c r="D3110" s="534">
        <v>1.2230000000000001</v>
      </c>
    </row>
    <row r="3111" spans="1:4">
      <c r="A3111" s="54" t="s">
        <v>7129</v>
      </c>
      <c r="B3111" s="54" t="s">
        <v>7129</v>
      </c>
      <c r="C3111" s="54" t="s">
        <v>7853</v>
      </c>
      <c r="D3111" s="534">
        <v>2.056</v>
      </c>
    </row>
    <row r="3112" spans="1:4">
      <c r="A3112" s="54" t="s">
        <v>7130</v>
      </c>
      <c r="B3112" s="54" t="s">
        <v>7130</v>
      </c>
      <c r="C3112" s="54" t="s">
        <v>7854</v>
      </c>
      <c r="D3112" s="534">
        <v>2.8570000000000002</v>
      </c>
    </row>
    <row r="3113" spans="1:4">
      <c r="A3113" s="54" t="s">
        <v>7131</v>
      </c>
      <c r="B3113" s="54" t="s">
        <v>7131</v>
      </c>
      <c r="C3113" s="54" t="s">
        <v>7855</v>
      </c>
      <c r="D3113" s="534">
        <v>0.96599999999999997</v>
      </c>
    </row>
    <row r="3114" spans="1:4">
      <c r="A3114" s="54" t="s">
        <v>7132</v>
      </c>
      <c r="B3114" s="54" t="s">
        <v>7132</v>
      </c>
      <c r="C3114" s="54" t="s">
        <v>7856</v>
      </c>
      <c r="D3114" s="534">
        <v>1.224</v>
      </c>
    </row>
    <row r="3115" spans="1:4">
      <c r="A3115" s="54" t="s">
        <v>7133</v>
      </c>
      <c r="B3115" s="54" t="s">
        <v>7133</v>
      </c>
      <c r="C3115" s="54" t="s">
        <v>7857</v>
      </c>
      <c r="D3115" s="534">
        <v>1.7450000000000001</v>
      </c>
    </row>
    <row r="3116" spans="1:4">
      <c r="A3116" s="54" t="s">
        <v>7134</v>
      </c>
      <c r="B3116" s="54" t="s">
        <v>7134</v>
      </c>
      <c r="C3116" s="54" t="s">
        <v>7858</v>
      </c>
      <c r="D3116" s="534">
        <v>2.302</v>
      </c>
    </row>
    <row r="3117" spans="1:4">
      <c r="A3117" s="54" t="s">
        <v>7135</v>
      </c>
      <c r="B3117" s="54" t="s">
        <v>7135</v>
      </c>
      <c r="C3117" s="54" t="s">
        <v>7859</v>
      </c>
      <c r="D3117" s="534">
        <v>4.492</v>
      </c>
    </row>
    <row r="3118" spans="1:4">
      <c r="A3118" s="54" t="s">
        <v>7136</v>
      </c>
      <c r="B3118" s="54" t="s">
        <v>7136</v>
      </c>
      <c r="C3118" s="54" t="s">
        <v>7860</v>
      </c>
      <c r="D3118" s="534">
        <v>1.571</v>
      </c>
    </row>
    <row r="3119" spans="1:4">
      <c r="A3119" s="54" t="s">
        <v>7137</v>
      </c>
      <c r="B3119" s="54" t="s">
        <v>7137</v>
      </c>
      <c r="C3119" s="54" t="s">
        <v>7861</v>
      </c>
      <c r="D3119" s="534">
        <v>2.302</v>
      </c>
    </row>
    <row r="3120" spans="1:4">
      <c r="A3120" s="54" t="s">
        <v>7138</v>
      </c>
      <c r="B3120" s="54" t="s">
        <v>7138</v>
      </c>
      <c r="C3120" s="54" t="s">
        <v>7862</v>
      </c>
      <c r="D3120" s="534">
        <v>2.8260000000000001</v>
      </c>
    </row>
    <row r="3121" spans="1:4">
      <c r="A3121" s="54" t="s">
        <v>7139</v>
      </c>
      <c r="B3121" s="54" t="s">
        <v>7139</v>
      </c>
      <c r="C3121" s="54" t="s">
        <v>7863</v>
      </c>
      <c r="D3121" s="534">
        <v>5.08</v>
      </c>
    </row>
    <row r="3122" spans="1:4">
      <c r="A3122" s="54" t="s">
        <v>7140</v>
      </c>
      <c r="B3122" s="54" t="s">
        <v>7140</v>
      </c>
      <c r="C3122" s="54" t="s">
        <v>7864</v>
      </c>
      <c r="D3122" s="534">
        <v>5.7510000000000003</v>
      </c>
    </row>
    <row r="3123" spans="1:4">
      <c r="A3123" s="54" t="s">
        <v>7141</v>
      </c>
      <c r="B3123" s="54" t="s">
        <v>7141</v>
      </c>
      <c r="C3123" s="54" t="s">
        <v>7865</v>
      </c>
      <c r="D3123" s="534">
        <v>2.3639999999999999</v>
      </c>
    </row>
    <row r="3124" spans="1:4">
      <c r="A3124" s="54" t="s">
        <v>7142</v>
      </c>
      <c r="B3124" s="54" t="s">
        <v>7142</v>
      </c>
      <c r="C3124" s="54" t="s">
        <v>7866</v>
      </c>
      <c r="D3124" s="534">
        <v>3.8580000000000001</v>
      </c>
    </row>
    <row r="3125" spans="1:4">
      <c r="A3125" s="54" t="s">
        <v>7143</v>
      </c>
      <c r="B3125" s="54" t="s">
        <v>7143</v>
      </c>
      <c r="C3125" s="54" t="s">
        <v>7867</v>
      </c>
      <c r="D3125" s="534">
        <v>4.1260000000000003</v>
      </c>
    </row>
    <row r="3126" spans="1:4">
      <c r="A3126" s="54" t="s">
        <v>7144</v>
      </c>
      <c r="B3126" s="54" t="s">
        <v>7144</v>
      </c>
      <c r="C3126" s="54" t="s">
        <v>7868</v>
      </c>
      <c r="D3126" s="534">
        <v>5.4909999999999997</v>
      </c>
    </row>
    <row r="3127" spans="1:4">
      <c r="A3127" s="54" t="s">
        <v>7145</v>
      </c>
      <c r="B3127" s="54" t="s">
        <v>7145</v>
      </c>
      <c r="C3127" s="54" t="s">
        <v>7869</v>
      </c>
      <c r="D3127" s="534">
        <v>6.3979999999999997</v>
      </c>
    </row>
    <row r="3128" spans="1:4">
      <c r="A3128" s="54" t="s">
        <v>7146</v>
      </c>
      <c r="B3128" s="54" t="s">
        <v>7146</v>
      </c>
      <c r="C3128" s="54" t="s">
        <v>7870</v>
      </c>
      <c r="D3128" s="534">
        <v>13.818</v>
      </c>
    </row>
    <row r="3129" spans="1:4">
      <c r="A3129" s="54" t="s">
        <v>7871</v>
      </c>
      <c r="B3129" s="54" t="s">
        <v>7871</v>
      </c>
      <c r="C3129" s="54" t="s">
        <v>7872</v>
      </c>
      <c r="D3129" s="534">
        <v>9.3409999999999993</v>
      </c>
    </row>
    <row r="3130" spans="1:4">
      <c r="A3130" s="54" t="s">
        <v>7147</v>
      </c>
      <c r="B3130" s="54" t="s">
        <v>7147</v>
      </c>
      <c r="C3130" s="54" t="s">
        <v>7148</v>
      </c>
      <c r="D3130" s="534">
        <v>0.90800000000000003</v>
      </c>
    </row>
    <row r="3131" spans="1:4">
      <c r="A3131" s="54" t="s">
        <v>7149</v>
      </c>
      <c r="B3131" s="54" t="s">
        <v>7149</v>
      </c>
      <c r="C3131" s="54" t="s">
        <v>7150</v>
      </c>
      <c r="D3131" s="534">
        <v>1.145</v>
      </c>
    </row>
    <row r="3132" spans="1:4">
      <c r="A3132" s="54" t="s">
        <v>7151</v>
      </c>
      <c r="B3132" s="54" t="s">
        <v>7151</v>
      </c>
      <c r="C3132" s="54" t="s">
        <v>7152</v>
      </c>
      <c r="D3132" s="534">
        <v>1.5980000000000001</v>
      </c>
    </row>
    <row r="3133" spans="1:4">
      <c r="A3133" s="54" t="s">
        <v>7153</v>
      </c>
      <c r="B3133" s="54" t="s">
        <v>7153</v>
      </c>
      <c r="C3133" s="54" t="s">
        <v>7154</v>
      </c>
      <c r="D3133" s="534">
        <v>2.492</v>
      </c>
    </row>
    <row r="3134" spans="1:4">
      <c r="A3134" s="54" t="s">
        <v>7155</v>
      </c>
      <c r="B3134" s="54" t="s">
        <v>7155</v>
      </c>
      <c r="C3134" s="54" t="s">
        <v>7156</v>
      </c>
      <c r="D3134" s="534">
        <v>1.95</v>
      </c>
    </row>
    <row r="3135" spans="1:4">
      <c r="A3135" s="54" t="s">
        <v>7157</v>
      </c>
      <c r="B3135" s="54" t="s">
        <v>7157</v>
      </c>
      <c r="C3135" s="54" t="s">
        <v>7158</v>
      </c>
      <c r="D3135" s="534">
        <v>2.04</v>
      </c>
    </row>
    <row r="3136" spans="1:4">
      <c r="A3136" s="54" t="s">
        <v>7159</v>
      </c>
      <c r="B3136" s="54" t="s">
        <v>7159</v>
      </c>
      <c r="C3136" s="54" t="s">
        <v>7873</v>
      </c>
      <c r="D3136" s="534">
        <v>1.96</v>
      </c>
    </row>
    <row r="3137" spans="1:4">
      <c r="A3137" s="54" t="s">
        <v>7160</v>
      </c>
      <c r="B3137" s="54" t="s">
        <v>7160</v>
      </c>
      <c r="C3137" s="54" t="s">
        <v>7874</v>
      </c>
      <c r="D3137" s="534">
        <v>1.57</v>
      </c>
    </row>
    <row r="3138" spans="1:4">
      <c r="A3138" s="54" t="s">
        <v>7161</v>
      </c>
      <c r="B3138" s="54" t="s">
        <v>7161</v>
      </c>
      <c r="C3138" s="54" t="s">
        <v>7875</v>
      </c>
      <c r="D3138" s="534">
        <v>2.81</v>
      </c>
    </row>
    <row r="3139" spans="1:4">
      <c r="A3139" s="54" t="s">
        <v>7162</v>
      </c>
      <c r="B3139" s="54" t="s">
        <v>7162</v>
      </c>
      <c r="C3139" s="54" t="s">
        <v>7876</v>
      </c>
      <c r="D3139" s="534">
        <v>2.11</v>
      </c>
    </row>
    <row r="3140" spans="1:4">
      <c r="A3140" s="54" t="s">
        <v>7163</v>
      </c>
      <c r="B3140" s="54" t="s">
        <v>7163</v>
      </c>
      <c r="C3140" s="54" t="s">
        <v>7877</v>
      </c>
      <c r="D3140" s="534">
        <v>2.25</v>
      </c>
    </row>
    <row r="3141" spans="1:4">
      <c r="A3141" s="54" t="s">
        <v>7164</v>
      </c>
      <c r="B3141" s="54" t="s">
        <v>7164</v>
      </c>
      <c r="C3141" s="54" t="s">
        <v>7878</v>
      </c>
      <c r="D3141" s="534">
        <v>3.63</v>
      </c>
    </row>
    <row r="3142" spans="1:4">
      <c r="A3142" s="54" t="s">
        <v>7165</v>
      </c>
      <c r="B3142" s="54" t="s">
        <v>7165</v>
      </c>
      <c r="C3142" s="54" t="s">
        <v>7879</v>
      </c>
      <c r="D3142" s="534">
        <v>4.01</v>
      </c>
    </row>
    <row r="3143" spans="1:4">
      <c r="A3143" s="54" t="s">
        <v>2027</v>
      </c>
      <c r="B3143" s="54" t="s">
        <v>2027</v>
      </c>
      <c r="C3143" s="54" t="s">
        <v>2028</v>
      </c>
      <c r="D3143" s="534">
        <v>0.53460000000000008</v>
      </c>
    </row>
    <row r="3144" spans="1:4">
      <c r="A3144" s="54" t="s">
        <v>2029</v>
      </c>
      <c r="B3144" s="54" t="s">
        <v>2029</v>
      </c>
      <c r="C3144" s="54" t="s">
        <v>2030</v>
      </c>
      <c r="D3144" s="534">
        <v>0.85690000000000011</v>
      </c>
    </row>
    <row r="3145" spans="1:4">
      <c r="A3145" s="54" t="s">
        <v>2031</v>
      </c>
      <c r="B3145" s="54" t="s">
        <v>2031</v>
      </c>
      <c r="C3145" s="54" t="s">
        <v>2032</v>
      </c>
      <c r="D3145" s="534">
        <v>1.0802</v>
      </c>
    </row>
    <row r="3146" spans="1:4">
      <c r="A3146" s="54" t="s">
        <v>2033</v>
      </c>
      <c r="B3146" s="54" t="s">
        <v>2033</v>
      </c>
      <c r="C3146" s="54" t="s">
        <v>2034</v>
      </c>
      <c r="D3146" s="534">
        <v>1.1176000000000001</v>
      </c>
    </row>
    <row r="3147" spans="1:4">
      <c r="A3147" s="54" t="s">
        <v>2035</v>
      </c>
      <c r="B3147" s="54" t="s">
        <v>2035</v>
      </c>
      <c r="C3147" s="54" t="s">
        <v>2036</v>
      </c>
      <c r="D3147" s="534">
        <v>15.087999999999999</v>
      </c>
    </row>
    <row r="3148" spans="1:4">
      <c r="A3148" s="54" t="s">
        <v>2037</v>
      </c>
      <c r="B3148" s="54" t="s">
        <v>2037</v>
      </c>
      <c r="C3148" s="54" t="s">
        <v>2038</v>
      </c>
      <c r="D3148" s="534">
        <v>18.593</v>
      </c>
    </row>
    <row r="3149" spans="1:4">
      <c r="A3149" s="54" t="s">
        <v>2039</v>
      </c>
      <c r="B3149" s="54" t="s">
        <v>2039</v>
      </c>
      <c r="C3149" s="54" t="s">
        <v>1246</v>
      </c>
      <c r="D3149" s="534">
        <v>14.753</v>
      </c>
    </row>
    <row r="3150" spans="1:4">
      <c r="A3150" s="54" t="s">
        <v>2040</v>
      </c>
      <c r="B3150" s="54" t="s">
        <v>2040</v>
      </c>
      <c r="C3150" s="54" t="s">
        <v>1248</v>
      </c>
      <c r="D3150" s="534">
        <v>15.141999999999999</v>
      </c>
    </row>
    <row r="3151" spans="1:4">
      <c r="A3151" s="54" t="s">
        <v>2041</v>
      </c>
      <c r="B3151" s="54" t="s">
        <v>2041</v>
      </c>
      <c r="C3151" s="54" t="s">
        <v>2042</v>
      </c>
      <c r="D3151" s="534">
        <v>15.121</v>
      </c>
    </row>
    <row r="3152" spans="1:4">
      <c r="A3152" s="54" t="s">
        <v>2043</v>
      </c>
      <c r="B3152" s="54" t="s">
        <v>2043</v>
      </c>
      <c r="C3152" s="54" t="s">
        <v>2044</v>
      </c>
      <c r="D3152" s="534">
        <v>17.716000000000001</v>
      </c>
    </row>
    <row r="3153" spans="1:4">
      <c r="A3153" s="54" t="s">
        <v>2045</v>
      </c>
      <c r="B3153" s="54" t="s">
        <v>2045</v>
      </c>
      <c r="C3153" s="54" t="s">
        <v>1254</v>
      </c>
      <c r="D3153" s="534">
        <v>0.36199999999999999</v>
      </c>
    </row>
    <row r="3154" spans="1:4">
      <c r="A3154" s="54" t="s">
        <v>2046</v>
      </c>
      <c r="B3154" s="54" t="s">
        <v>2046</v>
      </c>
      <c r="C3154" s="54" t="s">
        <v>1256</v>
      </c>
      <c r="D3154" s="534">
        <v>0.249</v>
      </c>
    </row>
    <row r="3155" spans="1:4">
      <c r="A3155" s="54" t="s">
        <v>2047</v>
      </c>
      <c r="B3155" s="54" t="s">
        <v>2047</v>
      </c>
      <c r="C3155" s="54" t="s">
        <v>2048</v>
      </c>
      <c r="D3155" s="534">
        <v>0.433</v>
      </c>
    </row>
    <row r="3156" spans="1:4">
      <c r="A3156" s="54" t="s">
        <v>2049</v>
      </c>
      <c r="B3156" s="54" t="s">
        <v>2049</v>
      </c>
      <c r="C3156" s="54" t="s">
        <v>2050</v>
      </c>
      <c r="D3156" s="534">
        <v>0.433</v>
      </c>
    </row>
    <row r="3157" spans="1:4">
      <c r="A3157" s="54" t="s">
        <v>2051</v>
      </c>
      <c r="B3157" s="54" t="s">
        <v>2051</v>
      </c>
      <c r="C3157" s="54" t="s">
        <v>2052</v>
      </c>
      <c r="D3157" s="534">
        <v>0.433</v>
      </c>
    </row>
    <row r="3158" spans="1:4">
      <c r="A3158" s="54" t="s">
        <v>2053</v>
      </c>
      <c r="B3158" s="54" t="s">
        <v>2053</v>
      </c>
      <c r="C3158" s="54" t="s">
        <v>2054</v>
      </c>
      <c r="D3158" s="534">
        <v>10.77</v>
      </c>
    </row>
    <row r="3159" spans="1:4">
      <c r="A3159" s="54" t="s">
        <v>2055</v>
      </c>
      <c r="B3159" s="54" t="s">
        <v>2055</v>
      </c>
      <c r="C3159" s="54" t="s">
        <v>2056</v>
      </c>
      <c r="D3159" s="534">
        <v>21.2</v>
      </c>
    </row>
    <row r="3160" spans="1:4">
      <c r="A3160" s="54" t="s">
        <v>2057</v>
      </c>
      <c r="B3160" s="54" t="s">
        <v>2057</v>
      </c>
      <c r="C3160" s="54" t="s">
        <v>2058</v>
      </c>
      <c r="D3160" s="534">
        <v>10.67</v>
      </c>
    </row>
    <row r="3161" spans="1:4">
      <c r="A3161" s="54" t="s">
        <v>2059</v>
      </c>
      <c r="B3161" s="54" t="s">
        <v>2059</v>
      </c>
      <c r="C3161" s="54" t="s">
        <v>2060</v>
      </c>
      <c r="D3161" s="534">
        <v>10.67</v>
      </c>
    </row>
    <row r="3162" spans="1:4">
      <c r="A3162" s="54" t="s">
        <v>2061</v>
      </c>
      <c r="B3162" s="54" t="s">
        <v>2061</v>
      </c>
      <c r="C3162" s="54" t="s">
        <v>2062</v>
      </c>
      <c r="D3162" s="534">
        <v>25.8</v>
      </c>
    </row>
    <row r="3163" spans="1:4">
      <c r="A3163" s="54" t="s">
        <v>2063</v>
      </c>
      <c r="B3163" s="54" t="s">
        <v>2063</v>
      </c>
      <c r="C3163" s="54" t="s">
        <v>2064</v>
      </c>
      <c r="D3163" s="534">
        <v>25.8</v>
      </c>
    </row>
    <row r="3164" spans="1:4">
      <c r="A3164" s="54" t="s">
        <v>2065</v>
      </c>
      <c r="B3164" s="54" t="s">
        <v>2065</v>
      </c>
      <c r="C3164" s="54" t="s">
        <v>2066</v>
      </c>
      <c r="D3164" s="534">
        <v>0.27600000000000002</v>
      </c>
    </row>
    <row r="3165" spans="1:4">
      <c r="A3165" s="54" t="s">
        <v>2067</v>
      </c>
      <c r="B3165" s="54" t="s">
        <v>2067</v>
      </c>
      <c r="C3165" s="54" t="s">
        <v>2068</v>
      </c>
      <c r="D3165" s="534">
        <v>0.28699999999999998</v>
      </c>
    </row>
    <row r="3166" spans="1:4">
      <c r="A3166" s="54" t="s">
        <v>2069</v>
      </c>
      <c r="B3166" s="54" t="s">
        <v>2069</v>
      </c>
      <c r="C3166" s="54" t="s">
        <v>2070</v>
      </c>
      <c r="D3166" s="534">
        <v>2.73</v>
      </c>
    </row>
    <row r="3167" spans="1:4">
      <c r="A3167" s="54" t="s">
        <v>2071</v>
      </c>
      <c r="B3167" s="54" t="s">
        <v>2071</v>
      </c>
      <c r="C3167" s="54" t="s">
        <v>2072</v>
      </c>
      <c r="D3167" s="534">
        <v>0.34699999999999998</v>
      </c>
    </row>
    <row r="3168" spans="1:4">
      <c r="A3168" s="54" t="s">
        <v>2073</v>
      </c>
      <c r="B3168" s="54" t="s">
        <v>2073</v>
      </c>
      <c r="C3168" s="54" t="s">
        <v>2074</v>
      </c>
      <c r="D3168" s="534">
        <v>0.91</v>
      </c>
    </row>
    <row r="3169" spans="1:4">
      <c r="A3169" s="54" t="s">
        <v>2075</v>
      </c>
      <c r="B3169" s="54" t="s">
        <v>2075</v>
      </c>
      <c r="C3169" s="54" t="s">
        <v>2076</v>
      </c>
      <c r="D3169" s="534">
        <v>0.2</v>
      </c>
    </row>
    <row r="3170" spans="1:4">
      <c r="A3170" s="54" t="s">
        <v>2077</v>
      </c>
      <c r="B3170" s="54" t="s">
        <v>2077</v>
      </c>
      <c r="C3170" s="54" t="s">
        <v>2078</v>
      </c>
      <c r="D3170" s="534">
        <v>1.1000000000000001</v>
      </c>
    </row>
    <row r="3171" spans="1:4">
      <c r="A3171" s="54" t="s">
        <v>2079</v>
      </c>
      <c r="B3171" s="54" t="s">
        <v>2079</v>
      </c>
      <c r="C3171" s="54" t="s">
        <v>2080</v>
      </c>
      <c r="D3171" s="534">
        <v>0.58399999999999996</v>
      </c>
    </row>
    <row r="3172" spans="1:4">
      <c r="A3172" s="54" t="s">
        <v>2081</v>
      </c>
      <c r="B3172" s="54" t="s">
        <v>2081</v>
      </c>
      <c r="C3172" s="54" t="s">
        <v>2082</v>
      </c>
      <c r="D3172" s="534">
        <v>1.018</v>
      </c>
    </row>
    <row r="3173" spans="1:4">
      <c r="A3173" s="54" t="s">
        <v>2083</v>
      </c>
      <c r="B3173" s="54" t="s">
        <v>2083</v>
      </c>
      <c r="C3173" s="54" t="s">
        <v>2084</v>
      </c>
      <c r="D3173" s="534">
        <v>0.5</v>
      </c>
    </row>
    <row r="3174" spans="1:4">
      <c r="A3174" s="54" t="s">
        <v>2085</v>
      </c>
      <c r="B3174" s="54" t="s">
        <v>2085</v>
      </c>
      <c r="C3174" s="54" t="s">
        <v>2086</v>
      </c>
      <c r="D3174" s="534">
        <v>0.60899999999999999</v>
      </c>
    </row>
    <row r="3175" spans="1:4">
      <c r="A3175" s="54" t="s">
        <v>2087</v>
      </c>
      <c r="B3175" s="54" t="s">
        <v>2087</v>
      </c>
      <c r="C3175" s="54" t="s">
        <v>2088</v>
      </c>
      <c r="D3175" s="534">
        <v>1.4</v>
      </c>
    </row>
    <row r="3176" spans="1:4">
      <c r="A3176" s="54" t="s">
        <v>2089</v>
      </c>
      <c r="B3176" s="54" t="s">
        <v>2089</v>
      </c>
      <c r="C3176" s="54" t="s">
        <v>2090</v>
      </c>
      <c r="D3176" s="534">
        <v>1.57</v>
      </c>
    </row>
    <row r="3177" spans="1:4">
      <c r="A3177" s="54" t="s">
        <v>2091</v>
      </c>
      <c r="B3177" s="54" t="s">
        <v>2091</v>
      </c>
      <c r="C3177" s="54" t="s">
        <v>2092</v>
      </c>
      <c r="D3177" s="534">
        <v>2.69</v>
      </c>
    </row>
    <row r="3178" spans="1:4">
      <c r="A3178" s="54" t="s">
        <v>2093</v>
      </c>
      <c r="B3178" s="54" t="s">
        <v>2093</v>
      </c>
      <c r="C3178" s="54" t="s">
        <v>2094</v>
      </c>
      <c r="D3178" s="534">
        <v>2.85</v>
      </c>
    </row>
    <row r="3179" spans="1:4">
      <c r="A3179" s="54" t="s">
        <v>2095</v>
      </c>
      <c r="B3179" s="54" t="s">
        <v>2095</v>
      </c>
      <c r="C3179" s="54" t="s">
        <v>2096</v>
      </c>
      <c r="D3179" s="534">
        <v>2.91</v>
      </c>
    </row>
    <row r="3180" spans="1:4">
      <c r="A3180" s="54" t="s">
        <v>2097</v>
      </c>
      <c r="B3180" s="54" t="s">
        <v>2097</v>
      </c>
      <c r="C3180" s="54" t="s">
        <v>2098</v>
      </c>
      <c r="D3180" s="534">
        <v>3.46</v>
      </c>
    </row>
    <row r="3181" spans="1:4">
      <c r="A3181" s="54" t="s">
        <v>2099</v>
      </c>
      <c r="B3181" s="54" t="s">
        <v>2099</v>
      </c>
      <c r="C3181" s="54" t="s">
        <v>2100</v>
      </c>
      <c r="D3181" s="534">
        <v>3.25</v>
      </c>
    </row>
    <row r="3182" spans="1:4">
      <c r="A3182" s="54" t="s">
        <v>2101</v>
      </c>
      <c r="B3182" s="54" t="s">
        <v>2101</v>
      </c>
      <c r="C3182" s="54" t="s">
        <v>2102</v>
      </c>
      <c r="D3182" s="534">
        <v>3.81</v>
      </c>
    </row>
    <row r="3183" spans="1:4">
      <c r="A3183" s="54" t="s">
        <v>2103</v>
      </c>
      <c r="B3183" s="54" t="s">
        <v>2103</v>
      </c>
      <c r="C3183" s="54" t="s">
        <v>2104</v>
      </c>
      <c r="D3183" s="534">
        <v>2.8</v>
      </c>
    </row>
    <row r="3184" spans="1:4">
      <c r="A3184" s="54" t="s">
        <v>2105</v>
      </c>
      <c r="B3184" s="54" t="s">
        <v>2105</v>
      </c>
      <c r="C3184" s="54" t="s">
        <v>2106</v>
      </c>
      <c r="D3184" s="534">
        <v>2.99</v>
      </c>
    </row>
    <row r="3185" spans="1:4">
      <c r="A3185" s="54" t="s">
        <v>2107</v>
      </c>
      <c r="B3185" s="54" t="s">
        <v>2107</v>
      </c>
      <c r="C3185" s="54" t="s">
        <v>2108</v>
      </c>
      <c r="D3185" s="534">
        <v>0.75700000000000001</v>
      </c>
    </row>
    <row r="3186" spans="1:4">
      <c r="A3186" s="54" t="s">
        <v>2109</v>
      </c>
      <c r="B3186" s="54" t="s">
        <v>2109</v>
      </c>
      <c r="C3186" s="54" t="s">
        <v>2110</v>
      </c>
      <c r="D3186" s="534">
        <v>0.80100000000000005</v>
      </c>
    </row>
    <row r="3187" spans="1:4">
      <c r="A3187" s="54" t="s">
        <v>2111</v>
      </c>
      <c r="B3187" s="54" t="s">
        <v>2111</v>
      </c>
      <c r="C3187" s="54" t="s">
        <v>2112</v>
      </c>
      <c r="D3187" s="534">
        <v>0.84299999999999997</v>
      </c>
    </row>
    <row r="3188" spans="1:4">
      <c r="A3188" s="54" t="s">
        <v>2113</v>
      </c>
      <c r="B3188" s="54" t="s">
        <v>2113</v>
      </c>
      <c r="C3188" s="54" t="s">
        <v>2114</v>
      </c>
      <c r="D3188" s="534">
        <v>0.93</v>
      </c>
    </row>
    <row r="3189" spans="1:4">
      <c r="A3189" s="54" t="s">
        <v>2115</v>
      </c>
      <c r="B3189" s="54" t="s">
        <v>2115</v>
      </c>
      <c r="C3189" s="54" t="s">
        <v>2116</v>
      </c>
      <c r="D3189" s="534">
        <v>2.282</v>
      </c>
    </row>
    <row r="3190" spans="1:4">
      <c r="A3190" s="54" t="s">
        <v>2117</v>
      </c>
      <c r="B3190" s="54" t="s">
        <v>2117</v>
      </c>
      <c r="C3190" s="54" t="s">
        <v>2118</v>
      </c>
      <c r="D3190" s="534">
        <v>2.4660000000000002</v>
      </c>
    </row>
    <row r="3191" spans="1:4">
      <c r="A3191" s="54" t="s">
        <v>2119</v>
      </c>
      <c r="B3191" s="54" t="s">
        <v>2119</v>
      </c>
      <c r="C3191" s="54" t="s">
        <v>2120</v>
      </c>
      <c r="D3191" s="534">
        <v>2.5960000000000001</v>
      </c>
    </row>
    <row r="3192" spans="1:4">
      <c r="A3192" s="54" t="s">
        <v>2121</v>
      </c>
      <c r="B3192" s="54" t="s">
        <v>2121</v>
      </c>
      <c r="C3192" s="54" t="s">
        <v>2122</v>
      </c>
      <c r="D3192" s="534">
        <v>1.8919999999999999</v>
      </c>
    </row>
    <row r="3193" spans="1:4">
      <c r="A3193" s="54" t="s">
        <v>2123</v>
      </c>
      <c r="B3193" s="54" t="s">
        <v>2123</v>
      </c>
      <c r="C3193" s="54" t="s">
        <v>2124</v>
      </c>
      <c r="D3193" s="534">
        <v>1.8919999999999999</v>
      </c>
    </row>
    <row r="3194" spans="1:4">
      <c r="A3194" s="54" t="s">
        <v>2125</v>
      </c>
      <c r="B3194" s="54" t="s">
        <v>2125</v>
      </c>
      <c r="C3194" s="54" t="s">
        <v>2126</v>
      </c>
      <c r="D3194" s="534">
        <v>0.75</v>
      </c>
    </row>
    <row r="3195" spans="1:4">
      <c r="A3195" s="54" t="s">
        <v>2127</v>
      </c>
      <c r="B3195" s="54" t="s">
        <v>2127</v>
      </c>
      <c r="C3195" s="54" t="s">
        <v>2128</v>
      </c>
      <c r="D3195" s="534">
        <v>0.75</v>
      </c>
    </row>
    <row r="3196" spans="1:4">
      <c r="A3196" s="54" t="s">
        <v>2129</v>
      </c>
      <c r="B3196" s="54" t="s">
        <v>2129</v>
      </c>
      <c r="C3196" s="54" t="s">
        <v>2130</v>
      </c>
      <c r="D3196" s="534">
        <v>0.75</v>
      </c>
    </row>
    <row r="3197" spans="1:4">
      <c r="A3197" s="54" t="s">
        <v>2131</v>
      </c>
      <c r="B3197" s="54" t="s">
        <v>2131</v>
      </c>
      <c r="C3197" s="54" t="s">
        <v>2132</v>
      </c>
      <c r="D3197" s="534">
        <v>3.53</v>
      </c>
    </row>
    <row r="3198" spans="1:4">
      <c r="A3198" s="54" t="s">
        <v>2133</v>
      </c>
      <c r="B3198" s="54" t="s">
        <v>2133</v>
      </c>
      <c r="C3198" s="54" t="s">
        <v>2134</v>
      </c>
      <c r="D3198" s="534">
        <v>2.4350000000000001</v>
      </c>
    </row>
    <row r="3199" spans="1:4">
      <c r="A3199" s="54" t="s">
        <v>2135</v>
      </c>
      <c r="B3199" s="54" t="s">
        <v>2135</v>
      </c>
      <c r="C3199" s="54" t="s">
        <v>2136</v>
      </c>
      <c r="D3199" s="534">
        <v>1.6759999999999999</v>
      </c>
    </row>
    <row r="3200" spans="1:4">
      <c r="A3200" s="54" t="s">
        <v>2137</v>
      </c>
      <c r="B3200" s="54" t="s">
        <v>2137</v>
      </c>
      <c r="C3200" s="54" t="s">
        <v>2138</v>
      </c>
      <c r="D3200" s="534">
        <v>2.7879999999999998</v>
      </c>
    </row>
    <row r="3201" spans="1:4">
      <c r="A3201" s="54" t="s">
        <v>2139</v>
      </c>
      <c r="B3201" s="54" t="s">
        <v>2139</v>
      </c>
      <c r="C3201" s="54" t="s">
        <v>2140</v>
      </c>
      <c r="D3201" s="534">
        <v>1.726</v>
      </c>
    </row>
    <row r="3202" spans="1:4">
      <c r="A3202" s="54" t="s">
        <v>2141</v>
      </c>
      <c r="B3202" s="54" t="s">
        <v>2141</v>
      </c>
      <c r="C3202" s="54" t="s">
        <v>2142</v>
      </c>
      <c r="D3202" s="534">
        <v>0.96</v>
      </c>
    </row>
    <row r="3203" spans="1:4">
      <c r="A3203" s="54" t="s">
        <v>2143</v>
      </c>
      <c r="B3203" s="54" t="s">
        <v>2143</v>
      </c>
      <c r="C3203" s="54" t="s">
        <v>2144</v>
      </c>
      <c r="D3203" s="534">
        <v>1.04</v>
      </c>
    </row>
    <row r="3204" spans="1:4">
      <c r="A3204" s="54" t="s">
        <v>2145</v>
      </c>
      <c r="B3204" s="54" t="s">
        <v>2145</v>
      </c>
      <c r="C3204" s="54" t="s">
        <v>2080</v>
      </c>
      <c r="D3204" s="534">
        <v>0.68</v>
      </c>
    </row>
    <row r="3205" spans="1:4">
      <c r="A3205" s="54" t="s">
        <v>2146</v>
      </c>
      <c r="B3205" s="54" t="s">
        <v>2146</v>
      </c>
      <c r="C3205" s="54" t="s">
        <v>2147</v>
      </c>
      <c r="D3205" s="534">
        <v>2.29</v>
      </c>
    </row>
    <row r="3206" spans="1:4">
      <c r="A3206" s="54" t="s">
        <v>2148</v>
      </c>
      <c r="B3206" s="54" t="s">
        <v>2148</v>
      </c>
      <c r="C3206" s="54" t="s">
        <v>2149</v>
      </c>
      <c r="D3206" s="534">
        <v>2.54</v>
      </c>
    </row>
    <row r="3207" spans="1:4">
      <c r="A3207" s="54" t="s">
        <v>2150</v>
      </c>
      <c r="B3207" s="54" t="s">
        <v>2150</v>
      </c>
      <c r="C3207" s="54" t="s">
        <v>2151</v>
      </c>
      <c r="D3207" s="534">
        <v>2.52</v>
      </c>
    </row>
    <row r="3208" spans="1:4">
      <c r="A3208" s="54" t="s">
        <v>2152</v>
      </c>
      <c r="B3208" s="54" t="s">
        <v>2152</v>
      </c>
      <c r="C3208" s="54" t="s">
        <v>2153</v>
      </c>
      <c r="D3208" s="534">
        <v>2.67</v>
      </c>
    </row>
    <row r="3209" spans="1:4">
      <c r="A3209" s="54" t="s">
        <v>2154</v>
      </c>
      <c r="B3209" s="54" t="s">
        <v>2154</v>
      </c>
      <c r="C3209" s="54" t="s">
        <v>2155</v>
      </c>
      <c r="D3209" s="534">
        <v>1.5</v>
      </c>
    </row>
    <row r="3210" spans="1:4">
      <c r="A3210" s="54" t="s">
        <v>2156</v>
      </c>
      <c r="B3210" s="54" t="s">
        <v>2156</v>
      </c>
      <c r="C3210" s="54" t="s">
        <v>2157</v>
      </c>
      <c r="D3210" s="534">
        <v>1.6</v>
      </c>
    </row>
    <row r="3211" spans="1:4">
      <c r="A3211" s="54" t="s">
        <v>2158</v>
      </c>
      <c r="B3211" s="54" t="s">
        <v>2158</v>
      </c>
      <c r="C3211" s="54" t="s">
        <v>2159</v>
      </c>
      <c r="D3211" s="534">
        <v>2.08</v>
      </c>
    </row>
    <row r="3212" spans="1:4">
      <c r="A3212" s="54" t="s">
        <v>7167</v>
      </c>
      <c r="B3212" s="54" t="s">
        <v>7167</v>
      </c>
      <c r="C3212" s="54" t="s">
        <v>1326</v>
      </c>
      <c r="D3212" s="534">
        <v>2.08</v>
      </c>
    </row>
    <row r="3213" spans="1:4">
      <c r="A3213" s="54" t="s">
        <v>2160</v>
      </c>
      <c r="B3213" s="54" t="s">
        <v>2160</v>
      </c>
      <c r="C3213" s="54" t="s">
        <v>1328</v>
      </c>
      <c r="D3213" s="534">
        <v>2.0870000000000002</v>
      </c>
    </row>
    <row r="3214" spans="1:4">
      <c r="A3214" s="54" t="s">
        <v>2161</v>
      </c>
      <c r="B3214" s="54" t="s">
        <v>2161</v>
      </c>
      <c r="C3214" s="54" t="s">
        <v>2126</v>
      </c>
      <c r="D3214" s="534">
        <v>0.77</v>
      </c>
    </row>
    <row r="3215" spans="1:4">
      <c r="A3215" s="54" t="s">
        <v>2162</v>
      </c>
      <c r="B3215" s="54" t="s">
        <v>2162</v>
      </c>
      <c r="C3215" s="54" t="s">
        <v>2163</v>
      </c>
      <c r="D3215" s="534">
        <v>3.5640000000000001</v>
      </c>
    </row>
    <row r="3216" spans="1:4">
      <c r="A3216" s="54" t="s">
        <v>2164</v>
      </c>
      <c r="B3216" s="54" t="s">
        <v>2164</v>
      </c>
      <c r="C3216" s="54" t="s">
        <v>7166</v>
      </c>
      <c r="D3216" s="534">
        <v>3.948</v>
      </c>
    </row>
    <row r="3217" spans="1:4">
      <c r="A3217" s="54" t="s">
        <v>2165</v>
      </c>
      <c r="B3217" s="54" t="s">
        <v>2165</v>
      </c>
      <c r="C3217" s="54" t="s">
        <v>7168</v>
      </c>
      <c r="D3217" s="534">
        <v>2.52</v>
      </c>
    </row>
    <row r="3218" spans="1:4">
      <c r="A3218" s="54" t="s">
        <v>2166</v>
      </c>
      <c r="B3218" s="54" t="s">
        <v>2166</v>
      </c>
      <c r="C3218" s="54" t="s">
        <v>7880</v>
      </c>
      <c r="D3218" s="534">
        <v>2.65</v>
      </c>
    </row>
    <row r="3219" spans="1:4">
      <c r="A3219" s="54" t="s">
        <v>2167</v>
      </c>
      <c r="B3219" s="54" t="s">
        <v>2167</v>
      </c>
      <c r="C3219" s="54" t="s">
        <v>7169</v>
      </c>
      <c r="D3219" s="534">
        <v>3.04</v>
      </c>
    </row>
    <row r="3220" spans="1:4">
      <c r="A3220" s="54" t="s">
        <v>2168</v>
      </c>
      <c r="B3220" s="54" t="s">
        <v>2168</v>
      </c>
      <c r="C3220" s="54" t="s">
        <v>2169</v>
      </c>
      <c r="D3220" s="534">
        <v>1.861</v>
      </c>
    </row>
    <row r="3221" spans="1:4">
      <c r="A3221" s="54" t="s">
        <v>2170</v>
      </c>
      <c r="B3221" s="54" t="s">
        <v>2170</v>
      </c>
      <c r="C3221" s="54" t="s">
        <v>2171</v>
      </c>
      <c r="D3221" s="534">
        <v>1.861</v>
      </c>
    </row>
    <row r="3222" spans="1:4">
      <c r="A3222" s="54" t="s">
        <v>2172</v>
      </c>
      <c r="B3222" s="54" t="s">
        <v>2172</v>
      </c>
      <c r="C3222" s="54" t="s">
        <v>2173</v>
      </c>
      <c r="D3222" s="534">
        <v>1.9690000000000001</v>
      </c>
    </row>
    <row r="3223" spans="1:4">
      <c r="A3223" s="54" t="s">
        <v>2174</v>
      </c>
      <c r="B3223" s="54" t="s">
        <v>2174</v>
      </c>
      <c r="C3223" s="54" t="s">
        <v>2175</v>
      </c>
      <c r="D3223" s="534">
        <v>1.9690000000000001</v>
      </c>
    </row>
    <row r="3224" spans="1:4">
      <c r="A3224" s="54" t="s">
        <v>2176</v>
      </c>
      <c r="B3224" s="54" t="s">
        <v>2176</v>
      </c>
      <c r="C3224" s="54" t="s">
        <v>2177</v>
      </c>
      <c r="D3224" s="534">
        <v>5.52</v>
      </c>
    </row>
    <row r="3225" spans="1:4">
      <c r="A3225" s="54" t="s">
        <v>2178</v>
      </c>
      <c r="B3225" s="54" t="s">
        <v>2178</v>
      </c>
      <c r="C3225" s="54" t="s">
        <v>2179</v>
      </c>
      <c r="D3225" s="534">
        <v>3.2130000000000001</v>
      </c>
    </row>
    <row r="3226" spans="1:4">
      <c r="A3226" s="54" t="s">
        <v>2180</v>
      </c>
      <c r="B3226" s="54" t="s">
        <v>2180</v>
      </c>
      <c r="C3226" s="54" t="s">
        <v>2181</v>
      </c>
      <c r="D3226" s="534">
        <v>1.43</v>
      </c>
    </row>
    <row r="3227" spans="1:4">
      <c r="A3227" s="54" t="s">
        <v>2182</v>
      </c>
      <c r="B3227" s="54" t="s">
        <v>2182</v>
      </c>
      <c r="C3227" s="54" t="s">
        <v>2183</v>
      </c>
      <c r="D3227" s="534">
        <v>0.55100000000000005</v>
      </c>
    </row>
    <row r="3228" spans="1:4">
      <c r="A3228" s="54" t="s">
        <v>2184</v>
      </c>
      <c r="B3228" s="54" t="s">
        <v>2184</v>
      </c>
      <c r="C3228" s="54" t="s">
        <v>2185</v>
      </c>
      <c r="D3228" s="534">
        <v>1.06</v>
      </c>
    </row>
    <row r="3229" spans="1:4">
      <c r="A3229" s="54" t="s">
        <v>2186</v>
      </c>
      <c r="B3229" s="54" t="s">
        <v>2186</v>
      </c>
      <c r="C3229" s="54" t="s">
        <v>2187</v>
      </c>
      <c r="D3229" s="534">
        <v>1.06</v>
      </c>
    </row>
    <row r="3230" spans="1:4">
      <c r="A3230" s="54" t="s">
        <v>2188</v>
      </c>
      <c r="B3230" s="54" t="s">
        <v>2188</v>
      </c>
      <c r="C3230" s="54" t="s">
        <v>1360</v>
      </c>
      <c r="D3230" s="534">
        <v>1.06</v>
      </c>
    </row>
    <row r="3231" spans="1:4">
      <c r="A3231" s="54" t="s">
        <v>2189</v>
      </c>
      <c r="B3231" s="54" t="s">
        <v>2189</v>
      </c>
      <c r="C3231" s="54" t="s">
        <v>1368</v>
      </c>
      <c r="D3231" s="534">
        <v>1.254</v>
      </c>
    </row>
    <row r="3232" spans="1:4">
      <c r="A3232" s="54" t="s">
        <v>2190</v>
      </c>
      <c r="B3232" s="54" t="s">
        <v>2190</v>
      </c>
      <c r="C3232" s="54" t="s">
        <v>2191</v>
      </c>
      <c r="D3232" s="534">
        <v>0.5</v>
      </c>
    </row>
    <row r="3233" spans="1:4">
      <c r="A3233" s="54" t="s">
        <v>2192</v>
      </c>
      <c r="B3233" s="54" t="s">
        <v>2192</v>
      </c>
      <c r="C3233" s="54" t="s">
        <v>2193</v>
      </c>
      <c r="D3233" s="534">
        <v>0.5</v>
      </c>
    </row>
    <row r="3234" spans="1:4">
      <c r="A3234" s="54" t="s">
        <v>2194</v>
      </c>
      <c r="B3234" s="54" t="s">
        <v>2194</v>
      </c>
      <c r="C3234" s="54" t="s">
        <v>2195</v>
      </c>
      <c r="D3234" s="534">
        <v>0.5</v>
      </c>
    </row>
    <row r="3235" spans="1:4">
      <c r="A3235" s="54" t="s">
        <v>2196</v>
      </c>
      <c r="B3235" s="54" t="s">
        <v>2196</v>
      </c>
      <c r="C3235" s="54" t="s">
        <v>2197</v>
      </c>
      <c r="D3235" s="534">
        <v>0.46500000000000002</v>
      </c>
    </row>
    <row r="3236" spans="1:4">
      <c r="A3236" s="54" t="s">
        <v>2198</v>
      </c>
      <c r="B3236" s="54" t="s">
        <v>2198</v>
      </c>
      <c r="C3236" s="54" t="s">
        <v>2199</v>
      </c>
      <c r="D3236" s="534">
        <v>2.4980000000000002</v>
      </c>
    </row>
    <row r="3237" spans="1:4">
      <c r="A3237" s="54" t="s">
        <v>2200</v>
      </c>
      <c r="B3237" s="54" t="s">
        <v>2200</v>
      </c>
      <c r="C3237" s="54" t="s">
        <v>2201</v>
      </c>
      <c r="D3237" s="534">
        <v>2.66</v>
      </c>
    </row>
    <row r="3238" spans="1:4">
      <c r="A3238" s="54" t="s">
        <v>2202</v>
      </c>
      <c r="B3238" s="54" t="s">
        <v>2202</v>
      </c>
      <c r="C3238" s="54" t="s">
        <v>1368</v>
      </c>
      <c r="D3238" s="534">
        <v>1.254</v>
      </c>
    </row>
    <row r="3239" spans="1:4">
      <c r="A3239" s="54" t="s">
        <v>2203</v>
      </c>
      <c r="B3239" s="54" t="s">
        <v>2203</v>
      </c>
      <c r="C3239" s="54" t="s">
        <v>1370</v>
      </c>
      <c r="D3239" s="534">
        <v>1.25</v>
      </c>
    </row>
    <row r="3240" spans="1:4">
      <c r="A3240" s="54" t="s">
        <v>2204</v>
      </c>
      <c r="B3240" s="54" t="s">
        <v>2204</v>
      </c>
      <c r="C3240" s="54" t="s">
        <v>1370</v>
      </c>
      <c r="D3240" s="534">
        <v>1.25</v>
      </c>
    </row>
    <row r="3241" spans="1:4">
      <c r="A3241" s="54" t="s">
        <v>2205</v>
      </c>
      <c r="B3241" s="54" t="s">
        <v>2205</v>
      </c>
      <c r="C3241" s="54" t="s">
        <v>2206</v>
      </c>
      <c r="D3241" s="534">
        <v>2.8340000000000001</v>
      </c>
    </row>
    <row r="3242" spans="1:4">
      <c r="A3242" s="54" t="s">
        <v>2207</v>
      </c>
      <c r="B3242" s="54" t="s">
        <v>2207</v>
      </c>
      <c r="C3242" s="54" t="s">
        <v>2208</v>
      </c>
      <c r="D3242" s="534">
        <v>2.802</v>
      </c>
    </row>
    <row r="3243" spans="1:4">
      <c r="A3243" s="54" t="s">
        <v>2209</v>
      </c>
      <c r="B3243" s="54" t="s">
        <v>2209</v>
      </c>
      <c r="C3243" s="54" t="s">
        <v>2210</v>
      </c>
      <c r="D3243" s="534">
        <v>3.137</v>
      </c>
    </row>
    <row r="3244" spans="1:4">
      <c r="A3244" s="54" t="s">
        <v>2211</v>
      </c>
      <c r="B3244" s="54" t="s">
        <v>2211</v>
      </c>
      <c r="C3244" s="54" t="s">
        <v>2212</v>
      </c>
      <c r="D3244" s="534">
        <v>2.996</v>
      </c>
    </row>
    <row r="3245" spans="1:4">
      <c r="A3245" s="54" t="s">
        <v>2213</v>
      </c>
      <c r="B3245" s="54" t="s">
        <v>2213</v>
      </c>
      <c r="C3245" s="54" t="s">
        <v>2214</v>
      </c>
      <c r="D3245" s="534">
        <v>3.3210000000000002</v>
      </c>
    </row>
    <row r="3246" spans="1:4">
      <c r="A3246" s="54" t="s">
        <v>2215</v>
      </c>
      <c r="B3246" s="54" t="s">
        <v>2215</v>
      </c>
      <c r="C3246" s="54" t="s">
        <v>2216</v>
      </c>
      <c r="D3246" s="534">
        <v>2.512</v>
      </c>
    </row>
    <row r="3247" spans="1:4">
      <c r="A3247" s="54" t="s">
        <v>2217</v>
      </c>
      <c r="B3247" s="54" t="s">
        <v>2217</v>
      </c>
      <c r="C3247" s="54" t="s">
        <v>1388</v>
      </c>
      <c r="D3247" s="534">
        <v>2.84</v>
      </c>
    </row>
    <row r="3248" spans="1:4">
      <c r="A3248" s="54" t="s">
        <v>2218</v>
      </c>
      <c r="B3248" s="54" t="s">
        <v>2218</v>
      </c>
      <c r="C3248" s="54" t="s">
        <v>2219</v>
      </c>
      <c r="D3248" s="534">
        <v>3.2549999999999999</v>
      </c>
    </row>
    <row r="3249" spans="1:4">
      <c r="A3249" s="54" t="s">
        <v>2220</v>
      </c>
      <c r="B3249" s="54" t="s">
        <v>2220</v>
      </c>
      <c r="C3249" s="54" t="s">
        <v>2221</v>
      </c>
      <c r="D3249" s="534">
        <v>3.6339999999999999</v>
      </c>
    </row>
    <row r="3250" spans="1:4">
      <c r="A3250" s="54" t="s">
        <v>2222</v>
      </c>
      <c r="B3250" s="54" t="s">
        <v>2222</v>
      </c>
      <c r="C3250" s="54" t="s">
        <v>2223</v>
      </c>
      <c r="D3250" s="534">
        <v>2.4660000000000002</v>
      </c>
    </row>
    <row r="3251" spans="1:4">
      <c r="A3251" s="54" t="s">
        <v>2224</v>
      </c>
      <c r="B3251" s="54" t="s">
        <v>2224</v>
      </c>
      <c r="C3251" s="54" t="s">
        <v>2225</v>
      </c>
      <c r="D3251" s="534">
        <v>2.5640000000000001</v>
      </c>
    </row>
    <row r="3252" spans="1:4">
      <c r="A3252" s="54" t="s">
        <v>2226</v>
      </c>
      <c r="B3252" s="54" t="s">
        <v>2226</v>
      </c>
      <c r="C3252" s="54" t="s">
        <v>1392</v>
      </c>
      <c r="D3252" s="534">
        <v>2.76</v>
      </c>
    </row>
    <row r="3253" spans="1:4">
      <c r="A3253" s="54" t="s">
        <v>2227</v>
      </c>
      <c r="B3253" s="54" t="s">
        <v>2227</v>
      </c>
      <c r="C3253" s="54" t="s">
        <v>1394</v>
      </c>
      <c r="D3253" s="534">
        <v>2.16</v>
      </c>
    </row>
    <row r="3254" spans="1:4">
      <c r="A3254" s="54" t="s">
        <v>2228</v>
      </c>
      <c r="B3254" s="54" t="s">
        <v>2228</v>
      </c>
      <c r="C3254" s="54" t="s">
        <v>1396</v>
      </c>
      <c r="D3254" s="534">
        <v>2.16</v>
      </c>
    </row>
    <row r="3255" spans="1:4">
      <c r="A3255" s="54" t="s">
        <v>2229</v>
      </c>
      <c r="B3255" s="54" t="s">
        <v>2229</v>
      </c>
      <c r="C3255" s="54" t="s">
        <v>2230</v>
      </c>
      <c r="D3255" s="534">
        <v>2.16</v>
      </c>
    </row>
    <row r="3256" spans="1:4">
      <c r="A3256" s="54" t="s">
        <v>2231</v>
      </c>
      <c r="B3256" s="54" t="s">
        <v>2231</v>
      </c>
      <c r="C3256" s="54" t="s">
        <v>2232</v>
      </c>
      <c r="D3256" s="534">
        <v>0.44</v>
      </c>
    </row>
    <row r="3257" spans="1:4">
      <c r="A3257" s="54" t="s">
        <v>2233</v>
      </c>
      <c r="B3257" s="54" t="s">
        <v>2233</v>
      </c>
      <c r="C3257" s="54" t="s">
        <v>1402</v>
      </c>
      <c r="D3257" s="534">
        <v>0.30299999999999999</v>
      </c>
    </row>
    <row r="3258" spans="1:4">
      <c r="A3258" s="54" t="s">
        <v>2234</v>
      </c>
      <c r="B3258" s="54" t="s">
        <v>2234</v>
      </c>
      <c r="C3258" s="54" t="s">
        <v>2235</v>
      </c>
      <c r="D3258" s="534">
        <v>0.32400000000000001</v>
      </c>
    </row>
    <row r="3259" spans="1:4">
      <c r="A3259" s="54" t="s">
        <v>2236</v>
      </c>
      <c r="B3259" s="54" t="s">
        <v>2236</v>
      </c>
      <c r="C3259" s="54" t="s">
        <v>2237</v>
      </c>
      <c r="D3259" s="534">
        <v>0.60499999999999998</v>
      </c>
    </row>
    <row r="3260" spans="1:4">
      <c r="A3260" s="54" t="s">
        <v>2238</v>
      </c>
      <c r="B3260" s="54" t="s">
        <v>2238</v>
      </c>
      <c r="C3260" s="54" t="s">
        <v>2239</v>
      </c>
      <c r="D3260" s="534">
        <v>0.56299999999999994</v>
      </c>
    </row>
    <row r="3261" spans="1:4">
      <c r="A3261" s="54" t="s">
        <v>2240</v>
      </c>
      <c r="B3261" s="54" t="s">
        <v>2240</v>
      </c>
      <c r="C3261" s="54" t="s">
        <v>2241</v>
      </c>
      <c r="D3261" s="534">
        <v>0.56299999999999994</v>
      </c>
    </row>
    <row r="3262" spans="1:4">
      <c r="A3262" s="54" t="s">
        <v>2242</v>
      </c>
      <c r="B3262" s="54" t="s">
        <v>2242</v>
      </c>
      <c r="C3262" s="54" t="s">
        <v>2243</v>
      </c>
      <c r="D3262" s="534">
        <v>0.65900000000000003</v>
      </c>
    </row>
    <row r="3263" spans="1:4">
      <c r="A3263" s="54" t="s">
        <v>2244</v>
      </c>
      <c r="B3263" s="54" t="s">
        <v>2244</v>
      </c>
      <c r="C3263" s="54" t="s">
        <v>2245</v>
      </c>
      <c r="D3263" s="534">
        <v>0.65900000000000003</v>
      </c>
    </row>
    <row r="3264" spans="1:4">
      <c r="A3264" s="54" t="s">
        <v>2246</v>
      </c>
      <c r="B3264" s="54" t="s">
        <v>2246</v>
      </c>
      <c r="C3264" s="54" t="s">
        <v>2247</v>
      </c>
      <c r="D3264" s="534">
        <v>1.3959999999999999</v>
      </c>
    </row>
    <row r="3265" spans="1:4">
      <c r="A3265" s="54" t="s">
        <v>2248</v>
      </c>
      <c r="B3265" s="54" t="s">
        <v>2248</v>
      </c>
      <c r="C3265" s="54" t="s">
        <v>2249</v>
      </c>
      <c r="D3265" s="534">
        <v>1.3959999999999999</v>
      </c>
    </row>
    <row r="3266" spans="1:4">
      <c r="A3266" s="54" t="s">
        <v>2250</v>
      </c>
      <c r="B3266" s="54" t="s">
        <v>2250</v>
      </c>
      <c r="C3266" s="54" t="s">
        <v>2251</v>
      </c>
      <c r="D3266" s="534">
        <v>1.3959999999999999</v>
      </c>
    </row>
    <row r="3267" spans="1:4">
      <c r="A3267" s="54" t="s">
        <v>2252</v>
      </c>
      <c r="B3267" s="54" t="s">
        <v>2252</v>
      </c>
      <c r="C3267" s="54" t="s">
        <v>2253</v>
      </c>
      <c r="D3267" s="534">
        <v>0.64900000000000002</v>
      </c>
    </row>
    <row r="3268" spans="1:4">
      <c r="A3268" s="54" t="s">
        <v>2254</v>
      </c>
      <c r="B3268" s="54" t="s">
        <v>2254</v>
      </c>
      <c r="C3268" s="54" t="s">
        <v>2255</v>
      </c>
      <c r="D3268" s="534">
        <v>1.18</v>
      </c>
    </row>
    <row r="3269" spans="1:4">
      <c r="A3269" s="54" t="s">
        <v>2256</v>
      </c>
      <c r="B3269" s="54" t="s">
        <v>2256</v>
      </c>
      <c r="C3269" s="54" t="s">
        <v>2257</v>
      </c>
      <c r="D3269" s="534">
        <v>1.18</v>
      </c>
    </row>
    <row r="3270" spans="1:4">
      <c r="A3270" s="54" t="s">
        <v>2258</v>
      </c>
      <c r="B3270" s="54" t="s">
        <v>2258</v>
      </c>
      <c r="C3270" s="54" t="s">
        <v>2259</v>
      </c>
      <c r="D3270" s="534">
        <v>1.18</v>
      </c>
    </row>
    <row r="3271" spans="1:4">
      <c r="A3271" s="54" t="s">
        <v>2260</v>
      </c>
      <c r="B3271" s="54" t="s">
        <v>2260</v>
      </c>
      <c r="C3271" s="54" t="s">
        <v>2261</v>
      </c>
      <c r="D3271" s="534">
        <v>1.25</v>
      </c>
    </row>
    <row r="3272" spans="1:4">
      <c r="A3272" s="54" t="s">
        <v>2262</v>
      </c>
      <c r="B3272" s="54" t="s">
        <v>2262</v>
      </c>
      <c r="C3272" s="54" t="s">
        <v>1368</v>
      </c>
      <c r="D3272" s="534">
        <v>1.25</v>
      </c>
    </row>
    <row r="3273" spans="1:4">
      <c r="A3273" s="54" t="s">
        <v>2263</v>
      </c>
      <c r="B3273" s="54" t="s">
        <v>2263</v>
      </c>
      <c r="C3273" s="54" t="s">
        <v>1370</v>
      </c>
      <c r="D3273" s="534">
        <v>1.35</v>
      </c>
    </row>
    <row r="3274" spans="1:4">
      <c r="A3274" s="54" t="s">
        <v>2264</v>
      </c>
      <c r="B3274" s="54" t="s">
        <v>2264</v>
      </c>
      <c r="C3274" s="54" t="s">
        <v>1370</v>
      </c>
      <c r="D3274" s="534">
        <v>1.35</v>
      </c>
    </row>
    <row r="3275" spans="1:4">
      <c r="A3275" s="54" t="s">
        <v>2265</v>
      </c>
      <c r="B3275" s="54" t="s">
        <v>2265</v>
      </c>
      <c r="C3275" s="54" t="s">
        <v>1374</v>
      </c>
      <c r="D3275" s="534">
        <v>3.5150000000000001</v>
      </c>
    </row>
    <row r="3276" spans="1:4">
      <c r="A3276" s="54" t="s">
        <v>2266</v>
      </c>
      <c r="B3276" s="54" t="s">
        <v>2266</v>
      </c>
      <c r="C3276" s="54" t="s">
        <v>2267</v>
      </c>
      <c r="D3276" s="534">
        <v>3.01</v>
      </c>
    </row>
    <row r="3277" spans="1:4">
      <c r="A3277" s="54" t="s">
        <v>2268</v>
      </c>
      <c r="B3277" s="54" t="s">
        <v>2268</v>
      </c>
      <c r="C3277" s="54" t="s">
        <v>2269</v>
      </c>
      <c r="D3277" s="534">
        <v>3.508</v>
      </c>
    </row>
    <row r="3278" spans="1:4">
      <c r="A3278" s="54" t="s">
        <v>2270</v>
      </c>
      <c r="B3278" s="54" t="s">
        <v>2270</v>
      </c>
      <c r="C3278" s="54" t="s">
        <v>2271</v>
      </c>
      <c r="D3278" s="534">
        <v>3.5630000000000002</v>
      </c>
    </row>
    <row r="3279" spans="1:4">
      <c r="A3279" s="54" t="s">
        <v>2272</v>
      </c>
      <c r="B3279" s="54" t="s">
        <v>2272</v>
      </c>
      <c r="C3279" s="54" t="s">
        <v>2273</v>
      </c>
      <c r="D3279" s="534">
        <v>0.47599999999999998</v>
      </c>
    </row>
    <row r="3280" spans="1:4">
      <c r="A3280" s="54" t="s">
        <v>2274</v>
      </c>
      <c r="B3280" s="54" t="s">
        <v>2274</v>
      </c>
      <c r="C3280" s="54" t="s">
        <v>2275</v>
      </c>
      <c r="D3280" s="534">
        <v>0.64200000000000002</v>
      </c>
    </row>
    <row r="3281" spans="1:4">
      <c r="A3281" s="54" t="s">
        <v>2276</v>
      </c>
      <c r="B3281" s="54" t="s">
        <v>2276</v>
      </c>
      <c r="C3281" s="54" t="s">
        <v>2277</v>
      </c>
      <c r="D3281" s="534">
        <v>0.64200000000000002</v>
      </c>
    </row>
    <row r="3282" spans="1:4">
      <c r="A3282" s="54" t="s">
        <v>2278</v>
      </c>
      <c r="B3282" s="54" t="s">
        <v>2278</v>
      </c>
      <c r="C3282" s="54" t="s">
        <v>2279</v>
      </c>
      <c r="D3282" s="534">
        <v>0.753</v>
      </c>
    </row>
    <row r="3283" spans="1:4">
      <c r="A3283" s="54" t="s">
        <v>2280</v>
      </c>
      <c r="B3283" s="54" t="s">
        <v>2280</v>
      </c>
      <c r="C3283" s="54" t="s">
        <v>2281</v>
      </c>
      <c r="D3283" s="534">
        <v>0.753</v>
      </c>
    </row>
    <row r="3284" spans="1:4">
      <c r="A3284" s="54" t="s">
        <v>2282</v>
      </c>
      <c r="B3284" s="54" t="s">
        <v>2282</v>
      </c>
      <c r="C3284" s="54" t="s">
        <v>2283</v>
      </c>
      <c r="D3284" s="534">
        <v>1.881</v>
      </c>
    </row>
    <row r="3285" spans="1:4">
      <c r="A3285" s="54" t="s">
        <v>2284</v>
      </c>
      <c r="B3285" s="54" t="s">
        <v>2284</v>
      </c>
      <c r="C3285" s="54" t="s">
        <v>2285</v>
      </c>
      <c r="D3285" s="534">
        <v>1.881</v>
      </c>
    </row>
    <row r="3286" spans="1:4">
      <c r="A3286" s="54" t="s">
        <v>2286</v>
      </c>
      <c r="B3286" s="54" t="s">
        <v>2286</v>
      </c>
      <c r="C3286" s="54" t="s">
        <v>2287</v>
      </c>
      <c r="D3286" s="534">
        <v>1.881</v>
      </c>
    </row>
    <row r="3287" spans="1:4">
      <c r="A3287" s="54" t="s">
        <v>2288</v>
      </c>
      <c r="B3287" s="54" t="s">
        <v>2288</v>
      </c>
      <c r="C3287" s="54" t="s">
        <v>2289</v>
      </c>
      <c r="D3287" s="534">
        <v>1.881</v>
      </c>
    </row>
    <row r="3288" spans="1:4">
      <c r="A3288" s="54" t="s">
        <v>2290</v>
      </c>
      <c r="B3288" s="54" t="s">
        <v>2290</v>
      </c>
      <c r="C3288" s="54" t="s">
        <v>2291</v>
      </c>
      <c r="D3288" s="534">
        <v>1.3959999999999999</v>
      </c>
    </row>
    <row r="3289" spans="1:4">
      <c r="A3289" s="54" t="s">
        <v>2292</v>
      </c>
      <c r="B3289" s="54" t="s">
        <v>2292</v>
      </c>
      <c r="C3289" s="54" t="s">
        <v>2293</v>
      </c>
      <c r="D3289" s="534">
        <v>1.3959999999999999</v>
      </c>
    </row>
    <row r="3290" spans="1:4">
      <c r="A3290" s="54" t="s">
        <v>2294</v>
      </c>
      <c r="B3290" s="54" t="s">
        <v>2294</v>
      </c>
      <c r="C3290" s="54" t="s">
        <v>2295</v>
      </c>
      <c r="D3290" s="534">
        <v>1.3959999999999999</v>
      </c>
    </row>
    <row r="3291" spans="1:4">
      <c r="A3291" s="54" t="s">
        <v>2296</v>
      </c>
      <c r="B3291" s="54" t="s">
        <v>2296</v>
      </c>
      <c r="C3291" s="54" t="s">
        <v>2297</v>
      </c>
      <c r="D3291" s="534">
        <v>1.3959999999999999</v>
      </c>
    </row>
    <row r="3292" spans="1:4">
      <c r="A3292" s="54" t="s">
        <v>2298</v>
      </c>
      <c r="B3292" s="54" t="s">
        <v>2298</v>
      </c>
      <c r="C3292" s="54" t="s">
        <v>2299</v>
      </c>
      <c r="D3292" s="534">
        <v>1.3959999999999999</v>
      </c>
    </row>
    <row r="3293" spans="1:4">
      <c r="A3293" s="54" t="s">
        <v>2300</v>
      </c>
      <c r="B3293" s="54" t="s">
        <v>2300</v>
      </c>
      <c r="C3293" s="54" t="s">
        <v>2301</v>
      </c>
      <c r="D3293" s="534">
        <v>1.3959999999999999</v>
      </c>
    </row>
    <row r="3294" spans="1:4">
      <c r="A3294" s="54" t="s">
        <v>2302</v>
      </c>
      <c r="B3294" s="54" t="s">
        <v>2302</v>
      </c>
      <c r="C3294" s="54" t="s">
        <v>2303</v>
      </c>
      <c r="D3294" s="534">
        <v>1.3959999999999999</v>
      </c>
    </row>
    <row r="3295" spans="1:4">
      <c r="A3295" s="54" t="s">
        <v>2304</v>
      </c>
      <c r="B3295" s="54" t="s">
        <v>2304</v>
      </c>
      <c r="C3295" s="54" t="s">
        <v>2305</v>
      </c>
      <c r="D3295" s="534">
        <v>2.202</v>
      </c>
    </row>
    <row r="3296" spans="1:4">
      <c r="A3296" s="54" t="s">
        <v>2306</v>
      </c>
      <c r="B3296" s="54" t="s">
        <v>2306</v>
      </c>
      <c r="C3296" s="54" t="s">
        <v>2307</v>
      </c>
      <c r="D3296" s="534">
        <v>1.98</v>
      </c>
    </row>
    <row r="3297" spans="1:4">
      <c r="A3297" s="54" t="s">
        <v>2308</v>
      </c>
      <c r="B3297" s="54" t="s">
        <v>2308</v>
      </c>
      <c r="C3297" s="54" t="s">
        <v>2309</v>
      </c>
      <c r="D3297" s="534">
        <v>2.048</v>
      </c>
    </row>
    <row r="3298" spans="1:4">
      <c r="A3298" s="54" t="s">
        <v>2310</v>
      </c>
      <c r="B3298" s="54" t="s">
        <v>2310</v>
      </c>
      <c r="C3298" s="54" t="s">
        <v>1441</v>
      </c>
      <c r="D3298" s="534">
        <v>2.1909999999999998</v>
      </c>
    </row>
    <row r="3299" spans="1:4">
      <c r="A3299" s="54" t="s">
        <v>2311</v>
      </c>
      <c r="B3299" s="54" t="s">
        <v>2311</v>
      </c>
      <c r="C3299" s="54" t="s">
        <v>1443</v>
      </c>
      <c r="D3299" s="534">
        <v>2.81</v>
      </c>
    </row>
    <row r="3300" spans="1:4">
      <c r="A3300" s="54" t="s">
        <v>2312</v>
      </c>
      <c r="B3300" s="54" t="s">
        <v>2312</v>
      </c>
      <c r="C3300" s="54" t="s">
        <v>1445</v>
      </c>
      <c r="D3300" s="534">
        <v>3.5150000000000001</v>
      </c>
    </row>
    <row r="3301" spans="1:4">
      <c r="A3301" s="54" t="s">
        <v>2313</v>
      </c>
      <c r="B3301" s="54" t="s">
        <v>2313</v>
      </c>
      <c r="C3301" s="54" t="s">
        <v>2314</v>
      </c>
      <c r="D3301" s="534">
        <v>1.482</v>
      </c>
    </row>
    <row r="3302" spans="1:4">
      <c r="A3302" s="54" t="s">
        <v>2315</v>
      </c>
      <c r="B3302" s="54" t="s">
        <v>2315</v>
      </c>
      <c r="C3302" s="54" t="s">
        <v>2316</v>
      </c>
      <c r="D3302" s="534">
        <v>2.0449999999999999</v>
      </c>
    </row>
    <row r="3303" spans="1:4">
      <c r="A3303" s="54" t="s">
        <v>2317</v>
      </c>
      <c r="B3303" s="54" t="s">
        <v>2317</v>
      </c>
      <c r="C3303" s="54" t="s">
        <v>2318</v>
      </c>
      <c r="D3303" s="534">
        <v>0.627</v>
      </c>
    </row>
    <row r="3304" spans="1:4">
      <c r="A3304" s="54" t="s">
        <v>2319</v>
      </c>
      <c r="B3304" s="54" t="s">
        <v>2319</v>
      </c>
      <c r="C3304" s="54" t="s">
        <v>2320</v>
      </c>
      <c r="D3304" s="534">
        <v>0.627</v>
      </c>
    </row>
    <row r="3305" spans="1:4">
      <c r="A3305" s="54" t="s">
        <v>2321</v>
      </c>
      <c r="B3305" s="54" t="s">
        <v>2321</v>
      </c>
      <c r="C3305" s="54" t="s">
        <v>2322</v>
      </c>
      <c r="D3305" s="534">
        <v>0.627</v>
      </c>
    </row>
    <row r="3306" spans="1:4">
      <c r="A3306" s="54" t="s">
        <v>2323</v>
      </c>
      <c r="B3306" s="54" t="s">
        <v>2323</v>
      </c>
      <c r="C3306" s="54" t="s">
        <v>2318</v>
      </c>
      <c r="D3306" s="534">
        <v>0.627</v>
      </c>
    </row>
    <row r="3307" spans="1:4">
      <c r="A3307" s="54" t="s">
        <v>2324</v>
      </c>
      <c r="B3307" s="54" t="s">
        <v>2324</v>
      </c>
      <c r="C3307" s="54" t="s">
        <v>1455</v>
      </c>
      <c r="D3307" s="534">
        <v>0.78900000000000003</v>
      </c>
    </row>
    <row r="3308" spans="1:4">
      <c r="A3308" s="54" t="s">
        <v>2325</v>
      </c>
      <c r="B3308" s="54" t="s">
        <v>2325</v>
      </c>
      <c r="C3308" s="54" t="s">
        <v>2326</v>
      </c>
      <c r="D3308" s="534">
        <v>6.4</v>
      </c>
    </row>
    <row r="3309" spans="1:4">
      <c r="A3309" s="54" t="s">
        <v>2327</v>
      </c>
      <c r="B3309" s="54" t="s">
        <v>2327</v>
      </c>
      <c r="C3309" s="54" t="s">
        <v>2328</v>
      </c>
      <c r="D3309" s="534">
        <v>6.99</v>
      </c>
    </row>
    <row r="3310" spans="1:4">
      <c r="A3310" s="54" t="s">
        <v>2329</v>
      </c>
      <c r="B3310" s="54" t="s">
        <v>2329</v>
      </c>
      <c r="C3310" s="54" t="s">
        <v>1461</v>
      </c>
      <c r="D3310" s="534">
        <v>6.58</v>
      </c>
    </row>
    <row r="3311" spans="1:4">
      <c r="A3311" s="54" t="s">
        <v>2330</v>
      </c>
      <c r="B3311" s="54" t="s">
        <v>2330</v>
      </c>
      <c r="C3311" s="54" t="s">
        <v>1463</v>
      </c>
      <c r="D3311" s="534">
        <v>7.26</v>
      </c>
    </row>
    <row r="3312" spans="1:4">
      <c r="A3312" s="54" t="s">
        <v>2331</v>
      </c>
      <c r="B3312" s="54" t="s">
        <v>2331</v>
      </c>
      <c r="C3312" s="54" t="s">
        <v>2332</v>
      </c>
      <c r="D3312" s="534">
        <v>0.44</v>
      </c>
    </row>
    <row r="3313" spans="1:4">
      <c r="A3313" s="54" t="s">
        <v>2333</v>
      </c>
      <c r="B3313" s="54" t="s">
        <v>2333</v>
      </c>
      <c r="C3313" s="54" t="s">
        <v>2334</v>
      </c>
      <c r="D3313" s="534">
        <v>0.44</v>
      </c>
    </row>
    <row r="3314" spans="1:4">
      <c r="A3314" s="54" t="s">
        <v>2335</v>
      </c>
      <c r="B3314" s="54" t="s">
        <v>2335</v>
      </c>
      <c r="C3314" s="54" t="s">
        <v>2336</v>
      </c>
      <c r="D3314" s="534">
        <v>2.1949999999999998</v>
      </c>
    </row>
    <row r="3315" spans="1:4">
      <c r="A3315" s="54" t="s">
        <v>2337</v>
      </c>
      <c r="B3315" s="54" t="s">
        <v>2337</v>
      </c>
      <c r="C3315" s="54" t="s">
        <v>2338</v>
      </c>
      <c r="D3315" s="534">
        <v>10.513</v>
      </c>
    </row>
    <row r="3316" spans="1:4">
      <c r="A3316" s="54" t="s">
        <v>2339</v>
      </c>
      <c r="B3316" s="54" t="s">
        <v>2339</v>
      </c>
      <c r="C3316" s="54" t="s">
        <v>2340</v>
      </c>
      <c r="D3316" s="534">
        <v>25.33</v>
      </c>
    </row>
    <row r="3317" spans="1:4">
      <c r="A3317" s="54" t="s">
        <v>2341</v>
      </c>
      <c r="B3317" s="54" t="s">
        <v>2341</v>
      </c>
      <c r="C3317" s="54" t="s">
        <v>2342</v>
      </c>
      <c r="D3317" s="534">
        <v>0.59</v>
      </c>
    </row>
    <row r="3318" spans="1:4">
      <c r="A3318" s="54" t="s">
        <v>2343</v>
      </c>
      <c r="B3318" s="54" t="s">
        <v>2343</v>
      </c>
      <c r="C3318" s="54" t="s">
        <v>2344</v>
      </c>
      <c r="D3318" s="534">
        <v>0.51</v>
      </c>
    </row>
    <row r="3319" spans="1:4">
      <c r="A3319" s="54" t="s">
        <v>2345</v>
      </c>
      <c r="B3319" s="54" t="s">
        <v>2345</v>
      </c>
      <c r="C3319" s="54" t="s">
        <v>2346</v>
      </c>
      <c r="D3319" s="534">
        <v>2.06</v>
      </c>
    </row>
    <row r="3320" spans="1:4">
      <c r="A3320" s="54" t="s">
        <v>2347</v>
      </c>
      <c r="B3320" s="54" t="s">
        <v>2347</v>
      </c>
      <c r="C3320" s="54" t="s">
        <v>2348</v>
      </c>
      <c r="D3320" s="534">
        <v>3.05</v>
      </c>
    </row>
    <row r="3321" spans="1:4">
      <c r="A3321" s="54" t="s">
        <v>2349</v>
      </c>
      <c r="B3321" s="54" t="s">
        <v>2349</v>
      </c>
      <c r="C3321" s="54" t="s">
        <v>2350</v>
      </c>
      <c r="D3321" s="534">
        <v>0.97299999999999998</v>
      </c>
    </row>
    <row r="3322" spans="1:4">
      <c r="A3322" s="54" t="s">
        <v>2351</v>
      </c>
      <c r="B3322" s="54" t="s">
        <v>2351</v>
      </c>
      <c r="C3322" s="54" t="s">
        <v>2352</v>
      </c>
      <c r="D3322" s="534">
        <v>0.97299999999999998</v>
      </c>
    </row>
    <row r="3323" spans="1:4">
      <c r="A3323" s="54" t="s">
        <v>2353</v>
      </c>
      <c r="B3323" s="54" t="s">
        <v>2353</v>
      </c>
      <c r="C3323" s="54" t="s">
        <v>2354</v>
      </c>
      <c r="D3323" s="534">
        <v>0.97299999999999998</v>
      </c>
    </row>
    <row r="3324" spans="1:4">
      <c r="A3324" s="54" t="s">
        <v>7881</v>
      </c>
      <c r="B3324" s="54" t="s">
        <v>7881</v>
      </c>
      <c r="C3324" s="54" t="s">
        <v>7882</v>
      </c>
      <c r="D3324" s="534" t="e">
        <v>#N/A</v>
      </c>
    </row>
    <row r="3325" spans="1:4">
      <c r="A3325" s="54" t="s">
        <v>2355</v>
      </c>
      <c r="B3325" s="54" t="s">
        <v>2355</v>
      </c>
      <c r="C3325" s="54" t="s">
        <v>2356</v>
      </c>
      <c r="D3325" s="534">
        <v>3.407</v>
      </c>
    </row>
    <row r="3326" spans="1:4">
      <c r="A3326" s="54" t="s">
        <v>2357</v>
      </c>
      <c r="B3326" s="54" t="s">
        <v>2357</v>
      </c>
      <c r="C3326" s="54" t="s">
        <v>2358</v>
      </c>
      <c r="D3326" s="534">
        <v>3.85</v>
      </c>
    </row>
    <row r="3327" spans="1:4">
      <c r="A3327" s="54" t="s">
        <v>2359</v>
      </c>
      <c r="B3327" s="54" t="s">
        <v>2359</v>
      </c>
      <c r="C3327" s="54" t="s">
        <v>2360</v>
      </c>
      <c r="D3327" s="534">
        <v>0.64200000000000002</v>
      </c>
    </row>
    <row r="3328" spans="1:4">
      <c r="A3328" s="54" t="s">
        <v>2361</v>
      </c>
      <c r="B3328" s="54" t="s">
        <v>2361</v>
      </c>
      <c r="C3328" s="54" t="s">
        <v>2362</v>
      </c>
      <c r="D3328" s="534">
        <v>19.015999999999998</v>
      </c>
    </row>
    <row r="3329" spans="1:4">
      <c r="A3329" s="54" t="s">
        <v>2363</v>
      </c>
      <c r="B3329" s="54" t="s">
        <v>2363</v>
      </c>
      <c r="C3329" s="54" t="s">
        <v>2364</v>
      </c>
      <c r="D3329" s="534">
        <v>19.015999999999998</v>
      </c>
    </row>
    <row r="3330" spans="1:4">
      <c r="A3330" s="54" t="s">
        <v>2365</v>
      </c>
      <c r="B3330" s="54" t="s">
        <v>2365</v>
      </c>
      <c r="C3330" s="54" t="s">
        <v>2366</v>
      </c>
      <c r="D3330" s="534">
        <v>0.60099999999999998</v>
      </c>
    </row>
    <row r="3331" spans="1:4">
      <c r="A3331" s="54" t="s">
        <v>2367</v>
      </c>
      <c r="B3331" s="54" t="s">
        <v>2367</v>
      </c>
      <c r="C3331" s="54" t="s">
        <v>2368</v>
      </c>
      <c r="D3331" s="534">
        <v>0.60099999999999998</v>
      </c>
    </row>
    <row r="3332" spans="1:4">
      <c r="A3332" s="54" t="s">
        <v>2369</v>
      </c>
      <c r="B3332" s="54" t="s">
        <v>2369</v>
      </c>
      <c r="C3332" s="54" t="s">
        <v>2370</v>
      </c>
      <c r="D3332" s="534">
        <v>10.363</v>
      </c>
    </row>
    <row r="3333" spans="1:4">
      <c r="A3333" s="54" t="s">
        <v>2371</v>
      </c>
      <c r="B3333" s="54" t="s">
        <v>2371</v>
      </c>
      <c r="C3333" s="54" t="s">
        <v>2372</v>
      </c>
      <c r="D3333" s="534">
        <v>13.592000000000001</v>
      </c>
    </row>
    <row r="3334" spans="1:4">
      <c r="A3334" s="54" t="s">
        <v>2373</v>
      </c>
      <c r="B3334" s="54" t="s">
        <v>2373</v>
      </c>
      <c r="C3334" s="54" t="s">
        <v>2374</v>
      </c>
      <c r="D3334" s="534">
        <v>22.919</v>
      </c>
    </row>
    <row r="3335" spans="1:4">
      <c r="A3335" s="54" t="s">
        <v>2375</v>
      </c>
      <c r="B3335" s="54" t="s">
        <v>2375</v>
      </c>
      <c r="C3335" s="54" t="s">
        <v>2376</v>
      </c>
      <c r="D3335" s="534">
        <v>27.66</v>
      </c>
    </row>
    <row r="3336" spans="1:4">
      <c r="A3336" s="54" t="s">
        <v>2377</v>
      </c>
      <c r="B3336" s="54" t="s">
        <v>2377</v>
      </c>
      <c r="C3336" s="54" t="s">
        <v>2378</v>
      </c>
      <c r="D3336" s="534">
        <v>7.0739999999999998</v>
      </c>
    </row>
    <row r="3337" spans="1:4">
      <c r="A3337" s="54" t="s">
        <v>2379</v>
      </c>
      <c r="B3337" s="54" t="s">
        <v>2379</v>
      </c>
      <c r="C3337" s="54" t="s">
        <v>2380</v>
      </c>
      <c r="D3337" s="534">
        <v>7.8179999999999996</v>
      </c>
    </row>
    <row r="3338" spans="1:4">
      <c r="A3338" s="54" t="s">
        <v>2381</v>
      </c>
      <c r="B3338" s="54" t="s">
        <v>2381</v>
      </c>
      <c r="C3338" s="54" t="s">
        <v>2382</v>
      </c>
      <c r="D3338" s="534">
        <v>8.6310000000000002</v>
      </c>
    </row>
    <row r="3339" spans="1:4">
      <c r="A3339" s="54" t="s">
        <v>2383</v>
      </c>
      <c r="B3339" s="54" t="s">
        <v>2383</v>
      </c>
      <c r="C3339" s="54" t="s">
        <v>2384</v>
      </c>
      <c r="D3339" s="534">
        <v>10.794</v>
      </c>
    </row>
    <row r="3340" spans="1:4">
      <c r="A3340" s="54" t="s">
        <v>2385</v>
      </c>
      <c r="B3340" s="54" t="s">
        <v>2385</v>
      </c>
      <c r="C3340" s="54" t="s">
        <v>1533</v>
      </c>
      <c r="D3340" s="534">
        <v>26.917999999999999</v>
      </c>
    </row>
    <row r="3341" spans="1:4">
      <c r="A3341" s="54" t="s">
        <v>2386</v>
      </c>
      <c r="B3341" s="54" t="s">
        <v>2386</v>
      </c>
      <c r="C3341" s="54" t="s">
        <v>1535</v>
      </c>
      <c r="D3341" s="534">
        <v>27.388999999999999</v>
      </c>
    </row>
    <row r="3342" spans="1:4">
      <c r="A3342" s="54" t="s">
        <v>2387</v>
      </c>
      <c r="B3342" s="54" t="s">
        <v>2387</v>
      </c>
      <c r="C3342" s="54" t="s">
        <v>1537</v>
      </c>
      <c r="D3342" s="534">
        <v>32.128999999999998</v>
      </c>
    </row>
    <row r="3343" spans="1:4">
      <c r="A3343" s="54" t="s">
        <v>2388</v>
      </c>
      <c r="B3343" s="54" t="s">
        <v>2388</v>
      </c>
      <c r="C3343" s="54" t="s">
        <v>1539</v>
      </c>
      <c r="D3343" s="534">
        <v>38.765999999999998</v>
      </c>
    </row>
    <row r="3344" spans="1:4">
      <c r="A3344" s="54" t="s">
        <v>2389</v>
      </c>
      <c r="B3344" s="54" t="s">
        <v>2389</v>
      </c>
      <c r="C3344" s="54" t="s">
        <v>2390</v>
      </c>
      <c r="D3344" s="534">
        <v>13.519</v>
      </c>
    </row>
    <row r="3345" spans="1:4">
      <c r="A3345" s="54" t="s">
        <v>2391</v>
      </c>
      <c r="B3345" s="54" t="s">
        <v>2391</v>
      </c>
      <c r="C3345" s="54" t="s">
        <v>2392</v>
      </c>
      <c r="D3345" s="534">
        <v>15.372999999999999</v>
      </c>
    </row>
    <row r="3346" spans="1:4">
      <c r="A3346" s="54" t="s">
        <v>2393</v>
      </c>
      <c r="B3346" s="54" t="s">
        <v>2393</v>
      </c>
      <c r="C3346" s="54" t="s">
        <v>2394</v>
      </c>
      <c r="D3346" s="534">
        <v>19.356999999999999</v>
      </c>
    </row>
    <row r="3347" spans="1:4">
      <c r="A3347" s="54" t="s">
        <v>2395</v>
      </c>
      <c r="B3347" s="54" t="s">
        <v>2395</v>
      </c>
      <c r="C3347" s="54" t="s">
        <v>2396</v>
      </c>
      <c r="D3347" s="534">
        <v>23.614999999999998</v>
      </c>
    </row>
    <row r="3348" spans="1:4">
      <c r="A3348" s="54" t="s">
        <v>2397</v>
      </c>
      <c r="B3348" s="54" t="s">
        <v>2397</v>
      </c>
      <c r="C3348" s="54" t="s">
        <v>2398</v>
      </c>
      <c r="D3348" s="534">
        <v>40.402999999999999</v>
      </c>
    </row>
    <row r="3349" spans="1:4">
      <c r="A3349" s="54" t="s">
        <v>2399</v>
      </c>
      <c r="B3349" s="54" t="s">
        <v>2399</v>
      </c>
      <c r="C3349" s="54" t="s">
        <v>2400</v>
      </c>
      <c r="D3349" s="534">
        <v>43.953000000000003</v>
      </c>
    </row>
    <row r="3350" spans="1:4">
      <c r="A3350" s="54" t="s">
        <v>2401</v>
      </c>
      <c r="B3350" s="54" t="s">
        <v>2401</v>
      </c>
      <c r="C3350" s="54" t="s">
        <v>2402</v>
      </c>
      <c r="D3350" s="534">
        <v>63.156999999999996</v>
      </c>
    </row>
    <row r="3351" spans="1:4">
      <c r="A3351" s="54" t="s">
        <v>2403</v>
      </c>
      <c r="B3351" s="54" t="s">
        <v>2403</v>
      </c>
      <c r="C3351" s="54" t="s">
        <v>2404</v>
      </c>
      <c r="D3351" s="534">
        <v>79.152000000000001</v>
      </c>
    </row>
    <row r="3352" spans="1:4">
      <c r="A3352" s="54" t="s">
        <v>2405</v>
      </c>
      <c r="B3352" s="54" t="s">
        <v>2405</v>
      </c>
      <c r="C3352" s="54" t="s">
        <v>2406</v>
      </c>
      <c r="D3352" s="534">
        <v>19.568000000000001</v>
      </c>
    </row>
    <row r="3353" spans="1:4">
      <c r="A3353" s="54" t="s">
        <v>2407</v>
      </c>
      <c r="B3353" s="54" t="s">
        <v>2407</v>
      </c>
      <c r="C3353" s="54" t="s">
        <v>2408</v>
      </c>
      <c r="D3353" s="534">
        <v>22.030999999999999</v>
      </c>
    </row>
    <row r="3354" spans="1:4">
      <c r="A3354" s="54" t="s">
        <v>2409</v>
      </c>
      <c r="B3354" s="54" t="s">
        <v>2409</v>
      </c>
      <c r="C3354" s="54" t="s">
        <v>2410</v>
      </c>
      <c r="D3354" s="534">
        <v>22.733000000000001</v>
      </c>
    </row>
    <row r="3355" spans="1:4">
      <c r="A3355" s="54" t="s">
        <v>2411</v>
      </c>
      <c r="B3355" s="54" t="s">
        <v>2411</v>
      </c>
      <c r="C3355" s="54" t="s">
        <v>2412</v>
      </c>
      <c r="D3355" s="534">
        <v>24.518999999999998</v>
      </c>
    </row>
    <row r="3356" spans="1:4">
      <c r="A3356" s="54" t="s">
        <v>2413</v>
      </c>
      <c r="B3356" s="54" t="s">
        <v>2413</v>
      </c>
      <c r="C3356" s="54" t="s">
        <v>2414</v>
      </c>
      <c r="D3356" s="534">
        <v>33.779000000000003</v>
      </c>
    </row>
    <row r="3357" spans="1:4">
      <c r="A3357" s="54" t="s">
        <v>2415</v>
      </c>
      <c r="B3357" s="54" t="s">
        <v>2415</v>
      </c>
      <c r="C3357" s="54" t="s">
        <v>1557</v>
      </c>
      <c r="D3357" s="534">
        <v>0.496</v>
      </c>
    </row>
    <row r="3358" spans="1:4">
      <c r="A3358" s="54" t="s">
        <v>2416</v>
      </c>
      <c r="B3358" s="54" t="s">
        <v>2416</v>
      </c>
      <c r="C3358" s="54" t="s">
        <v>1559</v>
      </c>
      <c r="D3358" s="534">
        <v>0.57299999999999995</v>
      </c>
    </row>
    <row r="3359" spans="1:4">
      <c r="A3359" s="54" t="s">
        <v>2417</v>
      </c>
      <c r="B3359" s="54" t="s">
        <v>2417</v>
      </c>
      <c r="C3359" s="54" t="s">
        <v>1561</v>
      </c>
      <c r="D3359" s="534">
        <v>0.66100000000000003</v>
      </c>
    </row>
    <row r="3360" spans="1:4">
      <c r="A3360" s="54" t="s">
        <v>2418</v>
      </c>
      <c r="B3360" s="54" t="s">
        <v>2418</v>
      </c>
      <c r="C3360" s="54" t="s">
        <v>1563</v>
      </c>
      <c r="D3360" s="534">
        <v>0.90400000000000003</v>
      </c>
    </row>
    <row r="3361" spans="1:4">
      <c r="A3361" s="54" t="s">
        <v>2419</v>
      </c>
      <c r="B3361" s="54" t="s">
        <v>2419</v>
      </c>
      <c r="C3361" s="54" t="s">
        <v>1565</v>
      </c>
      <c r="D3361" s="534">
        <v>1.141</v>
      </c>
    </row>
    <row r="3362" spans="1:4">
      <c r="A3362" s="54" t="s">
        <v>2420</v>
      </c>
      <c r="B3362" s="54" t="s">
        <v>2420</v>
      </c>
      <c r="C3362" s="54" t="s">
        <v>1567</v>
      </c>
      <c r="D3362" s="534">
        <v>1.5209999999999999</v>
      </c>
    </row>
    <row r="3363" spans="1:4">
      <c r="A3363" s="54" t="s">
        <v>2421</v>
      </c>
      <c r="B3363" s="54" t="s">
        <v>2421</v>
      </c>
      <c r="C3363" s="54" t="s">
        <v>1569</v>
      </c>
      <c r="D3363" s="534">
        <v>1.786</v>
      </c>
    </row>
    <row r="3364" spans="1:4">
      <c r="A3364" s="54" t="s">
        <v>2422</v>
      </c>
      <c r="B3364" s="54" t="s">
        <v>2422</v>
      </c>
      <c r="C3364" s="54" t="s">
        <v>2423</v>
      </c>
      <c r="D3364" s="534">
        <v>0.58399999999999996</v>
      </c>
    </row>
    <row r="3365" spans="1:4">
      <c r="A3365" s="54" t="s">
        <v>2424</v>
      </c>
      <c r="B3365" s="54" t="s">
        <v>2424</v>
      </c>
      <c r="C3365" s="54" t="s">
        <v>2425</v>
      </c>
      <c r="D3365" s="534">
        <v>0.65100000000000002</v>
      </c>
    </row>
    <row r="3366" spans="1:4">
      <c r="A3366" s="54" t="s">
        <v>2426</v>
      </c>
      <c r="B3366" s="54" t="s">
        <v>2426</v>
      </c>
      <c r="C3366" s="54" t="s">
        <v>2427</v>
      </c>
      <c r="D3366" s="534">
        <v>1.5880000000000001</v>
      </c>
    </row>
    <row r="3367" spans="1:4">
      <c r="A3367" s="54" t="s">
        <v>2428</v>
      </c>
      <c r="B3367" s="54" t="s">
        <v>2428</v>
      </c>
      <c r="C3367" s="54" t="s">
        <v>2429</v>
      </c>
      <c r="D3367" s="534">
        <v>0.26</v>
      </c>
    </row>
    <row r="3368" spans="1:4">
      <c r="A3368" s="54" t="s">
        <v>2430</v>
      </c>
      <c r="B3368" s="54" t="s">
        <v>2430</v>
      </c>
      <c r="C3368" s="54" t="s">
        <v>2431</v>
      </c>
      <c r="D3368" s="534">
        <v>0.35899999999999999</v>
      </c>
    </row>
    <row r="3369" spans="1:4">
      <c r="A3369" s="54" t="s">
        <v>2432</v>
      </c>
      <c r="B3369" s="54" t="s">
        <v>2432</v>
      </c>
      <c r="C3369" s="54" t="s">
        <v>2433</v>
      </c>
      <c r="D3369" s="534">
        <v>0.57499999999999996</v>
      </c>
    </row>
    <row r="3370" spans="1:4">
      <c r="A3370" s="54" t="s">
        <v>2434</v>
      </c>
      <c r="B3370" s="54" t="s">
        <v>2434</v>
      </c>
      <c r="C3370" s="54" t="s">
        <v>1630</v>
      </c>
      <c r="D3370" s="534">
        <v>2.7559999999999998</v>
      </c>
    </row>
    <row r="3371" spans="1:4">
      <c r="A3371" s="54" t="s">
        <v>2435</v>
      </c>
      <c r="B3371" s="54" t="s">
        <v>2435</v>
      </c>
      <c r="C3371" s="54" t="s">
        <v>1632</v>
      </c>
      <c r="D3371" s="534">
        <v>4.6289999999999996</v>
      </c>
    </row>
    <row r="3372" spans="1:4">
      <c r="A3372" s="54" t="s">
        <v>2436</v>
      </c>
      <c r="B3372" s="54" t="s">
        <v>2436</v>
      </c>
      <c r="C3372" s="54" t="s">
        <v>1634</v>
      </c>
      <c r="D3372" s="534">
        <v>5.2619999999999996</v>
      </c>
    </row>
    <row r="3373" spans="1:4">
      <c r="A3373" s="54" t="s">
        <v>2437</v>
      </c>
      <c r="B3373" s="54" t="s">
        <v>2437</v>
      </c>
      <c r="C3373" s="54" t="s">
        <v>2438</v>
      </c>
      <c r="D3373" s="534">
        <v>18.873999999999999</v>
      </c>
    </row>
    <row r="3374" spans="1:4">
      <c r="A3374" s="54" t="s">
        <v>2439</v>
      </c>
      <c r="B3374" s="54" t="s">
        <v>2439</v>
      </c>
      <c r="C3374" s="54" t="s">
        <v>2440</v>
      </c>
      <c r="D3374" s="534">
        <v>0.16200000000000001</v>
      </c>
    </row>
    <row r="3375" spans="1:4">
      <c r="A3375" s="54" t="s">
        <v>2441</v>
      </c>
      <c r="B3375" s="54" t="s">
        <v>2441</v>
      </c>
      <c r="C3375" s="54" t="s">
        <v>2442</v>
      </c>
      <c r="D3375" s="534">
        <v>0.72499999999999998</v>
      </c>
    </row>
    <row r="3376" spans="1:4">
      <c r="A3376" s="54" t="s">
        <v>7170</v>
      </c>
      <c r="B3376" s="54" t="s">
        <v>7170</v>
      </c>
      <c r="C3376" s="54" t="s">
        <v>1640</v>
      </c>
      <c r="D3376" s="534">
        <v>0.98399999999999999</v>
      </c>
    </row>
    <row r="3377" spans="1:4">
      <c r="A3377" s="54" t="s">
        <v>2443</v>
      </c>
      <c r="B3377" s="54" t="s">
        <v>2443</v>
      </c>
      <c r="C3377" s="54" t="s">
        <v>2444</v>
      </c>
      <c r="D3377" s="534">
        <v>0.81100000000000005</v>
      </c>
    </row>
    <row r="3378" spans="1:4">
      <c r="A3378" s="54" t="s">
        <v>2445</v>
      </c>
      <c r="B3378" s="54" t="s">
        <v>2445</v>
      </c>
      <c r="C3378" s="54" t="s">
        <v>2446</v>
      </c>
      <c r="D3378" s="534">
        <v>1.103</v>
      </c>
    </row>
    <row r="3379" spans="1:4">
      <c r="A3379" s="54" t="s">
        <v>2447</v>
      </c>
      <c r="B3379" s="54" t="s">
        <v>2447</v>
      </c>
      <c r="C3379" s="54" t="s">
        <v>2448</v>
      </c>
      <c r="D3379" s="534">
        <v>0.06</v>
      </c>
    </row>
    <row r="3380" spans="1:4">
      <c r="A3380" s="54" t="s">
        <v>2449</v>
      </c>
      <c r="B3380" s="54" t="s">
        <v>2449</v>
      </c>
      <c r="C3380" s="54" t="s">
        <v>7171</v>
      </c>
      <c r="D3380" s="534" t="e">
        <v>#N/A</v>
      </c>
    </row>
    <row r="3381" spans="1:4">
      <c r="A3381" s="54" t="s">
        <v>2450</v>
      </c>
      <c r="B3381" s="54" t="s">
        <v>2450</v>
      </c>
      <c r="C3381" s="54" t="s">
        <v>2451</v>
      </c>
      <c r="D3381" s="534">
        <v>1.3080000000000001</v>
      </c>
    </row>
    <row r="3382" spans="1:4">
      <c r="A3382" s="54" t="s">
        <v>2452</v>
      </c>
      <c r="B3382" s="54" t="s">
        <v>2452</v>
      </c>
      <c r="C3382" s="54" t="s">
        <v>2453</v>
      </c>
      <c r="D3382" s="534">
        <v>0.98499999999999999</v>
      </c>
    </row>
    <row r="3383" spans="1:4">
      <c r="A3383" s="54" t="s">
        <v>2454</v>
      </c>
      <c r="B3383" s="54" t="s">
        <v>2454</v>
      </c>
      <c r="C3383" s="54" t="s">
        <v>2455</v>
      </c>
      <c r="D3383" s="534">
        <v>5.5270000000000001</v>
      </c>
    </row>
    <row r="3384" spans="1:4">
      <c r="A3384" s="54" t="s">
        <v>2456</v>
      </c>
      <c r="B3384" s="54" t="s">
        <v>2456</v>
      </c>
      <c r="C3384" s="54" t="s">
        <v>2457</v>
      </c>
      <c r="D3384" s="534">
        <v>0.85499999999999998</v>
      </c>
    </row>
    <row r="3385" spans="1:4">
      <c r="A3385" s="54" t="s">
        <v>2458</v>
      </c>
      <c r="B3385" s="54" t="s">
        <v>2458</v>
      </c>
      <c r="C3385" s="54" t="s">
        <v>2459</v>
      </c>
      <c r="D3385" s="534">
        <v>2.8769999999999998</v>
      </c>
    </row>
    <row r="3386" spans="1:4">
      <c r="A3386" s="54" t="s">
        <v>2460</v>
      </c>
      <c r="B3386" s="54" t="s">
        <v>2460</v>
      </c>
      <c r="C3386" s="54" t="s">
        <v>2461</v>
      </c>
      <c r="D3386" s="534">
        <v>1.212</v>
      </c>
    </row>
    <row r="3387" spans="1:4">
      <c r="A3387" s="54" t="s">
        <v>2462</v>
      </c>
      <c r="B3387" s="54" t="s">
        <v>2462</v>
      </c>
      <c r="C3387" s="54" t="s">
        <v>2463</v>
      </c>
      <c r="D3387" s="534">
        <v>1.3080000000000001</v>
      </c>
    </row>
    <row r="3388" spans="1:4">
      <c r="A3388" s="54" t="s">
        <v>2464</v>
      </c>
      <c r="B3388" s="54" t="s">
        <v>2464</v>
      </c>
      <c r="C3388" s="54" t="s">
        <v>2465</v>
      </c>
      <c r="D3388" s="534">
        <v>1.8</v>
      </c>
    </row>
    <row r="3389" spans="1:4">
      <c r="A3389" s="54" t="s">
        <v>2466</v>
      </c>
      <c r="B3389" s="54" t="s">
        <v>2466</v>
      </c>
      <c r="C3389" s="54" t="s">
        <v>2467</v>
      </c>
      <c r="D3389" s="534">
        <v>1.7849999999999999</v>
      </c>
    </row>
    <row r="3390" spans="1:4">
      <c r="A3390" s="54" t="s">
        <v>2468</v>
      </c>
      <c r="B3390" s="54" t="s">
        <v>2468</v>
      </c>
      <c r="C3390" s="54" t="s">
        <v>2469</v>
      </c>
      <c r="D3390" s="534">
        <v>28.207000000000001</v>
      </c>
    </row>
    <row r="3391" spans="1:4">
      <c r="A3391" s="54" t="s">
        <v>2470</v>
      </c>
      <c r="B3391" s="54" t="s">
        <v>2470</v>
      </c>
      <c r="C3391" s="54" t="s">
        <v>2471</v>
      </c>
      <c r="D3391" s="534">
        <v>1.72</v>
      </c>
    </row>
    <row r="3392" spans="1:4">
      <c r="A3392" s="54" t="s">
        <v>2472</v>
      </c>
      <c r="B3392" s="54" t="s">
        <v>2472</v>
      </c>
      <c r="C3392" s="54" t="s">
        <v>2473</v>
      </c>
      <c r="D3392" s="534">
        <v>1.1619999999999999</v>
      </c>
    </row>
    <row r="3393" spans="1:4">
      <c r="A3393" s="54" t="s">
        <v>7883</v>
      </c>
      <c r="B3393" s="54" t="s">
        <v>7883</v>
      </c>
      <c r="C3393" s="54" t="s">
        <v>7884</v>
      </c>
      <c r="D3393" s="534">
        <v>0</v>
      </c>
    </row>
    <row r="3394" spans="1:4">
      <c r="A3394" s="54" t="s">
        <v>7885</v>
      </c>
      <c r="B3394" s="54" t="s">
        <v>7885</v>
      </c>
      <c r="C3394" s="54" t="s">
        <v>7886</v>
      </c>
      <c r="D3394" s="534">
        <v>0</v>
      </c>
    </row>
    <row r="3395" spans="1:4">
      <c r="A3395" s="54" t="s">
        <v>7887</v>
      </c>
      <c r="B3395" s="54" t="s">
        <v>7887</v>
      </c>
      <c r="C3395" s="54" t="s">
        <v>7888</v>
      </c>
      <c r="D3395" s="534">
        <v>0</v>
      </c>
    </row>
    <row r="3396" spans="1:4">
      <c r="A3396" s="54" t="s">
        <v>7889</v>
      </c>
      <c r="B3396" s="54" t="s">
        <v>7889</v>
      </c>
      <c r="C3396" s="54" t="s">
        <v>7890</v>
      </c>
      <c r="D3396" s="534" t="e">
        <v>#N/A</v>
      </c>
    </row>
    <row r="3397" spans="1:4">
      <c r="A3397" s="54" t="s">
        <v>7891</v>
      </c>
      <c r="B3397" s="54" t="s">
        <v>7891</v>
      </c>
      <c r="C3397" s="54" t="s">
        <v>7892</v>
      </c>
      <c r="D3397" s="534" t="e">
        <v>#N/A</v>
      </c>
    </row>
    <row r="3398" spans="1:4">
      <c r="A3398" s="54" t="s">
        <v>7893</v>
      </c>
      <c r="B3398" s="54" t="s">
        <v>7893</v>
      </c>
      <c r="C3398" s="54" t="s">
        <v>7894</v>
      </c>
      <c r="D3398" s="534" t="e">
        <v>#N/A</v>
      </c>
    </row>
    <row r="3399" spans="1:4">
      <c r="A3399" s="54" t="s">
        <v>7895</v>
      </c>
      <c r="B3399" s="54" t="s">
        <v>7895</v>
      </c>
      <c r="C3399" s="54" t="s">
        <v>7896</v>
      </c>
      <c r="D3399" s="534" t="e">
        <v>#N/A</v>
      </c>
    </row>
    <row r="3400" spans="1:4">
      <c r="A3400" s="54" t="s">
        <v>7897</v>
      </c>
      <c r="B3400" s="54" t="s">
        <v>7897</v>
      </c>
      <c r="C3400" s="54" t="s">
        <v>7898</v>
      </c>
      <c r="D3400" s="534" t="e">
        <v>#N/A</v>
      </c>
    </row>
    <row r="3401" spans="1:4">
      <c r="A3401" s="54" t="s">
        <v>7899</v>
      </c>
      <c r="B3401" s="54" t="s">
        <v>7899</v>
      </c>
      <c r="C3401" s="54" t="s">
        <v>7900</v>
      </c>
      <c r="D3401" s="534" t="e">
        <v>#N/A</v>
      </c>
    </row>
    <row r="3402" spans="1:4">
      <c r="A3402" s="54" t="s">
        <v>7901</v>
      </c>
      <c r="B3402" s="54" t="s">
        <v>7901</v>
      </c>
      <c r="C3402" s="54" t="s">
        <v>7902</v>
      </c>
      <c r="D3402" s="534" t="e">
        <v>#N/A</v>
      </c>
    </row>
    <row r="3403" spans="1:4">
      <c r="A3403" s="54" t="s">
        <v>7903</v>
      </c>
      <c r="B3403" s="54" t="s">
        <v>7903</v>
      </c>
      <c r="C3403" s="54" t="s">
        <v>7904</v>
      </c>
      <c r="D3403" s="534" t="e">
        <v>#N/A</v>
      </c>
    </row>
    <row r="3404" spans="1:4">
      <c r="A3404" s="54" t="s">
        <v>7905</v>
      </c>
      <c r="B3404" s="54" t="s">
        <v>7905</v>
      </c>
      <c r="C3404" s="54" t="s">
        <v>7906</v>
      </c>
      <c r="D3404" s="534" t="e">
        <v>#N/A</v>
      </c>
    </row>
    <row r="3405" spans="1:4">
      <c r="A3405" s="54" t="s">
        <v>7907</v>
      </c>
      <c r="B3405" s="54" t="s">
        <v>7907</v>
      </c>
      <c r="C3405" s="54" t="s">
        <v>7908</v>
      </c>
      <c r="D3405" s="534" t="e">
        <v>#N/A</v>
      </c>
    </row>
    <row r="3406" spans="1:4">
      <c r="A3406" s="54" t="s">
        <v>7909</v>
      </c>
      <c r="B3406" s="54" t="s">
        <v>7909</v>
      </c>
      <c r="C3406" s="54" t="s">
        <v>7910</v>
      </c>
      <c r="D3406" s="534" t="e">
        <v>#N/A</v>
      </c>
    </row>
    <row r="3407" spans="1:4">
      <c r="A3407" s="54" t="s">
        <v>7911</v>
      </c>
      <c r="B3407" s="54" t="s">
        <v>7911</v>
      </c>
      <c r="C3407" s="54" t="s">
        <v>7912</v>
      </c>
      <c r="D3407" s="534">
        <v>0</v>
      </c>
    </row>
    <row r="3408" spans="1:4">
      <c r="A3408" s="54" t="s">
        <v>7913</v>
      </c>
      <c r="B3408" s="54" t="s">
        <v>7913</v>
      </c>
      <c r="C3408" s="54" t="s">
        <v>7914</v>
      </c>
      <c r="D3408" s="534" t="e">
        <v>#N/A</v>
      </c>
    </row>
    <row r="3409" spans="1:4">
      <c r="A3409" s="54" t="s">
        <v>7915</v>
      </c>
      <c r="B3409" s="54" t="s">
        <v>7915</v>
      </c>
      <c r="C3409" s="54" t="s">
        <v>7916</v>
      </c>
      <c r="D3409" s="534">
        <v>1.4259999999999999</v>
      </c>
    </row>
    <row r="3410" spans="1:4">
      <c r="A3410" s="54" t="s">
        <v>7917</v>
      </c>
      <c r="B3410" s="54" t="s">
        <v>7917</v>
      </c>
      <c r="C3410" s="54" t="s">
        <v>7918</v>
      </c>
      <c r="D3410" s="534">
        <v>1.4259999999999999</v>
      </c>
    </row>
    <row r="3411" spans="1:4">
      <c r="A3411" s="54" t="s">
        <v>7919</v>
      </c>
      <c r="B3411" s="54" t="s">
        <v>7919</v>
      </c>
      <c r="C3411" s="54" t="s">
        <v>7920</v>
      </c>
      <c r="D3411" s="534">
        <v>0</v>
      </c>
    </row>
    <row r="3412" spans="1:4">
      <c r="A3412" s="54" t="s">
        <v>7921</v>
      </c>
      <c r="B3412" s="54" t="s">
        <v>7921</v>
      </c>
      <c r="C3412" s="54" t="s">
        <v>7922</v>
      </c>
      <c r="D3412" s="534">
        <v>0</v>
      </c>
    </row>
    <row r="3413" spans="1:4">
      <c r="A3413" s="54" t="s">
        <v>7923</v>
      </c>
      <c r="B3413" s="54" t="s">
        <v>7923</v>
      </c>
      <c r="C3413" s="54" t="s">
        <v>7924</v>
      </c>
      <c r="D3413" s="534">
        <v>0</v>
      </c>
    </row>
    <row r="3414" spans="1:4">
      <c r="A3414" s="54" t="s">
        <v>7925</v>
      </c>
      <c r="B3414" s="54" t="s">
        <v>7925</v>
      </c>
      <c r="C3414" s="54" t="s">
        <v>7926</v>
      </c>
      <c r="D3414" s="534">
        <v>0</v>
      </c>
    </row>
    <row r="3415" spans="1:4">
      <c r="A3415" s="54" t="s">
        <v>7927</v>
      </c>
      <c r="B3415" s="54" t="s">
        <v>7927</v>
      </c>
      <c r="C3415" s="54" t="s">
        <v>7928</v>
      </c>
      <c r="D3415" s="534">
        <v>0</v>
      </c>
    </row>
    <row r="3416" spans="1:4">
      <c r="A3416" s="54" t="s">
        <v>7929</v>
      </c>
      <c r="B3416" s="54" t="s">
        <v>7929</v>
      </c>
      <c r="C3416" s="54" t="s">
        <v>7930</v>
      </c>
      <c r="D3416" s="534">
        <v>0</v>
      </c>
    </row>
    <row r="3417" spans="1:4">
      <c r="A3417" s="54" t="s">
        <v>7931</v>
      </c>
      <c r="B3417" s="54" t="s">
        <v>7931</v>
      </c>
      <c r="C3417" s="54" t="s">
        <v>7932</v>
      </c>
      <c r="D3417" s="534">
        <v>0</v>
      </c>
    </row>
    <row r="3418" spans="1:4">
      <c r="A3418" s="54" t="s">
        <v>7933</v>
      </c>
      <c r="B3418" s="54" t="s">
        <v>7933</v>
      </c>
      <c r="C3418" s="54" t="s">
        <v>7934</v>
      </c>
      <c r="D3418" s="534">
        <v>0</v>
      </c>
    </row>
    <row r="3419" spans="1:4">
      <c r="A3419" s="54" t="s">
        <v>7935</v>
      </c>
      <c r="B3419" s="54" t="s">
        <v>7935</v>
      </c>
      <c r="C3419" s="54" t="s">
        <v>7936</v>
      </c>
      <c r="D3419" s="534">
        <v>0</v>
      </c>
    </row>
    <row r="3420" spans="1:4">
      <c r="A3420" s="54" t="s">
        <v>7937</v>
      </c>
      <c r="B3420" s="54" t="s">
        <v>7937</v>
      </c>
      <c r="C3420" s="54" t="s">
        <v>7938</v>
      </c>
      <c r="D3420" s="534">
        <v>0</v>
      </c>
    </row>
    <row r="3421" spans="1:4">
      <c r="A3421" s="54" t="s">
        <v>7939</v>
      </c>
      <c r="B3421" s="54" t="s">
        <v>7939</v>
      </c>
      <c r="C3421" s="54" t="s">
        <v>7940</v>
      </c>
      <c r="D3421" s="534">
        <v>0</v>
      </c>
    </row>
    <row r="3422" spans="1:4">
      <c r="A3422" s="54" t="s">
        <v>7941</v>
      </c>
      <c r="B3422" s="54" t="s">
        <v>7941</v>
      </c>
      <c r="C3422" s="54" t="s">
        <v>7942</v>
      </c>
      <c r="D3422" s="534">
        <v>0</v>
      </c>
    </row>
    <row r="3423" spans="1:4">
      <c r="A3423" s="54" t="s">
        <v>7943</v>
      </c>
      <c r="B3423" s="54" t="s">
        <v>7943</v>
      </c>
      <c r="C3423" s="54" t="s">
        <v>7944</v>
      </c>
      <c r="D3423" s="534">
        <v>0</v>
      </c>
    </row>
    <row r="3424" spans="1:4">
      <c r="A3424" s="54" t="s">
        <v>7945</v>
      </c>
      <c r="B3424" s="54" t="s">
        <v>7945</v>
      </c>
      <c r="C3424" s="54" t="s">
        <v>7946</v>
      </c>
      <c r="D3424" s="534">
        <v>0</v>
      </c>
    </row>
    <row r="3425" spans="1:4">
      <c r="A3425" s="54" t="s">
        <v>7947</v>
      </c>
      <c r="B3425" s="54" t="s">
        <v>7947</v>
      </c>
      <c r="C3425" s="54" t="s">
        <v>7948</v>
      </c>
      <c r="D3425" s="534">
        <v>0</v>
      </c>
    </row>
    <row r="3426" spans="1:4">
      <c r="A3426" s="54" t="s">
        <v>7949</v>
      </c>
      <c r="B3426" s="54" t="s">
        <v>7949</v>
      </c>
      <c r="C3426" s="54" t="s">
        <v>7950</v>
      </c>
      <c r="D3426" s="534">
        <v>0</v>
      </c>
    </row>
    <row r="3427" spans="1:4">
      <c r="A3427" s="54" t="s">
        <v>7951</v>
      </c>
      <c r="B3427" s="54" t="s">
        <v>7951</v>
      </c>
      <c r="C3427" s="54" t="s">
        <v>7952</v>
      </c>
      <c r="D3427" s="534">
        <v>0</v>
      </c>
    </row>
    <row r="3428" spans="1:4">
      <c r="A3428" s="54" t="s">
        <v>7953</v>
      </c>
      <c r="B3428" s="54" t="s">
        <v>7953</v>
      </c>
      <c r="C3428" s="54" t="s">
        <v>7954</v>
      </c>
      <c r="D3428" s="534">
        <v>0</v>
      </c>
    </row>
    <row r="3429" spans="1:4">
      <c r="A3429" s="54" t="s">
        <v>7955</v>
      </c>
      <c r="B3429" s="54" t="s">
        <v>7955</v>
      </c>
      <c r="C3429" s="54" t="s">
        <v>7956</v>
      </c>
      <c r="D3429" s="534">
        <v>0</v>
      </c>
    </row>
    <row r="3430" spans="1:4">
      <c r="A3430" s="54" t="s">
        <v>7957</v>
      </c>
      <c r="B3430" s="54" t="s">
        <v>7957</v>
      </c>
      <c r="C3430" s="54" t="s">
        <v>7958</v>
      </c>
      <c r="D3430" s="534">
        <v>0</v>
      </c>
    </row>
    <row r="3431" spans="1:4">
      <c r="A3431" s="54" t="s">
        <v>7959</v>
      </c>
      <c r="B3431" s="54" t="s">
        <v>7959</v>
      </c>
      <c r="C3431" s="54" t="s">
        <v>7960</v>
      </c>
      <c r="D3431" s="534">
        <v>0</v>
      </c>
    </row>
    <row r="3432" spans="1:4">
      <c r="A3432" s="54" t="s">
        <v>7961</v>
      </c>
      <c r="B3432" s="54" t="s">
        <v>7961</v>
      </c>
      <c r="C3432" s="54" t="s">
        <v>7962</v>
      </c>
      <c r="D3432" s="534">
        <v>0</v>
      </c>
    </row>
    <row r="3433" spans="1:4">
      <c r="A3433" s="54" t="s">
        <v>7963</v>
      </c>
      <c r="B3433" s="54" t="s">
        <v>7963</v>
      </c>
      <c r="C3433" s="54" t="s">
        <v>7964</v>
      </c>
      <c r="D3433" s="534">
        <v>0</v>
      </c>
    </row>
    <row r="3434" spans="1:4">
      <c r="A3434" s="54" t="s">
        <v>7965</v>
      </c>
      <c r="B3434" s="54" t="s">
        <v>7965</v>
      </c>
      <c r="C3434" s="54" t="s">
        <v>7966</v>
      </c>
      <c r="D3434" s="534">
        <v>0</v>
      </c>
    </row>
    <row r="3435" spans="1:4">
      <c r="A3435" s="54" t="s">
        <v>7967</v>
      </c>
      <c r="B3435" s="54" t="s">
        <v>7967</v>
      </c>
      <c r="C3435" s="54" t="s">
        <v>7968</v>
      </c>
      <c r="D3435" s="534">
        <v>0</v>
      </c>
    </row>
    <row r="3436" spans="1:4">
      <c r="A3436" s="54" t="s">
        <v>7969</v>
      </c>
      <c r="B3436" s="54" t="s">
        <v>7969</v>
      </c>
      <c r="C3436" s="54" t="s">
        <v>7970</v>
      </c>
      <c r="D3436" s="534">
        <v>0</v>
      </c>
    </row>
    <row r="3437" spans="1:4">
      <c r="A3437" s="54" t="s">
        <v>7971</v>
      </c>
      <c r="B3437" s="54" t="s">
        <v>7971</v>
      </c>
      <c r="C3437" s="54" t="s">
        <v>7972</v>
      </c>
      <c r="D3437" s="534" t="e">
        <v>#N/A</v>
      </c>
    </row>
    <row r="3438" spans="1:4">
      <c r="A3438" s="54" t="s">
        <v>7973</v>
      </c>
      <c r="B3438" s="54" t="s">
        <v>7973</v>
      </c>
      <c r="C3438" s="54" t="s">
        <v>7974</v>
      </c>
      <c r="D3438" s="534" t="e">
        <v>#N/A</v>
      </c>
    </row>
    <row r="3439" spans="1:4">
      <c r="A3439" s="54" t="s">
        <v>7975</v>
      </c>
      <c r="B3439" s="54" t="s">
        <v>7975</v>
      </c>
      <c r="C3439" s="54" t="s">
        <v>7976</v>
      </c>
      <c r="D3439" s="534" t="e">
        <v>#N/A</v>
      </c>
    </row>
    <row r="3440" spans="1:4">
      <c r="A3440" s="54" t="s">
        <v>7977</v>
      </c>
      <c r="B3440" s="54" t="s">
        <v>7977</v>
      </c>
      <c r="C3440" s="54" t="s">
        <v>7978</v>
      </c>
      <c r="D3440" s="534" t="e">
        <v>#N/A</v>
      </c>
    </row>
    <row r="3441" spans="1:4">
      <c r="A3441" s="54" t="s">
        <v>7979</v>
      </c>
      <c r="B3441" s="54" t="s">
        <v>7979</v>
      </c>
      <c r="C3441" s="54" t="s">
        <v>7980</v>
      </c>
      <c r="D3441" s="534" t="e">
        <v>#N/A</v>
      </c>
    </row>
    <row r="3442" spans="1:4">
      <c r="A3442" s="54" t="s">
        <v>7981</v>
      </c>
      <c r="B3442" s="54" t="s">
        <v>7981</v>
      </c>
      <c r="C3442" s="54" t="s">
        <v>7982</v>
      </c>
      <c r="D3442" s="534">
        <v>0</v>
      </c>
    </row>
    <row r="3443" spans="1:4">
      <c r="A3443" s="54" t="s">
        <v>7983</v>
      </c>
      <c r="B3443" s="54" t="s">
        <v>7983</v>
      </c>
      <c r="C3443" s="54" t="s">
        <v>7984</v>
      </c>
      <c r="D3443" s="534">
        <v>0</v>
      </c>
    </row>
    <row r="3444" spans="1:4">
      <c r="A3444" s="54" t="s">
        <v>7985</v>
      </c>
      <c r="B3444" s="54" t="s">
        <v>7985</v>
      </c>
      <c r="C3444" s="54" t="s">
        <v>7986</v>
      </c>
      <c r="D3444" s="534">
        <v>0</v>
      </c>
    </row>
    <row r="3445" spans="1:4">
      <c r="A3445" s="54" t="s">
        <v>7987</v>
      </c>
      <c r="B3445" s="54" t="s">
        <v>7987</v>
      </c>
      <c r="C3445" s="54" t="s">
        <v>7988</v>
      </c>
      <c r="D3445" s="534">
        <v>0</v>
      </c>
    </row>
    <row r="3446" spans="1:4">
      <c r="A3446" s="54" t="s">
        <v>7989</v>
      </c>
      <c r="B3446" s="54" t="s">
        <v>7989</v>
      </c>
      <c r="C3446" s="54" t="s">
        <v>7990</v>
      </c>
      <c r="D3446" s="534">
        <v>0</v>
      </c>
    </row>
    <row r="3447" spans="1:4">
      <c r="A3447" s="54" t="s">
        <v>7991</v>
      </c>
      <c r="B3447" s="54" t="s">
        <v>7991</v>
      </c>
      <c r="C3447" s="54" t="s">
        <v>7992</v>
      </c>
      <c r="D3447" s="534">
        <v>0</v>
      </c>
    </row>
    <row r="3448" spans="1:4">
      <c r="A3448" s="54" t="s">
        <v>7993</v>
      </c>
      <c r="B3448" s="54" t="s">
        <v>7993</v>
      </c>
      <c r="C3448" s="54" t="s">
        <v>7994</v>
      </c>
      <c r="D3448" s="534">
        <v>0</v>
      </c>
    </row>
    <row r="3449" spans="1:4">
      <c r="A3449" s="54" t="s">
        <v>7995</v>
      </c>
      <c r="B3449" s="54" t="s">
        <v>7995</v>
      </c>
      <c r="C3449" s="54" t="s">
        <v>7996</v>
      </c>
      <c r="D3449" s="534">
        <v>0</v>
      </c>
    </row>
    <row r="3450" spans="1:4">
      <c r="A3450" s="54" t="s">
        <v>7997</v>
      </c>
      <c r="B3450" s="54" t="s">
        <v>7997</v>
      </c>
      <c r="C3450" s="54" t="s">
        <v>7998</v>
      </c>
      <c r="D3450" s="534">
        <v>0</v>
      </c>
    </row>
    <row r="3451" spans="1:4">
      <c r="A3451" s="54" t="s">
        <v>7999</v>
      </c>
      <c r="B3451" s="54" t="s">
        <v>7999</v>
      </c>
      <c r="C3451" s="54" t="s">
        <v>8000</v>
      </c>
      <c r="D3451" s="534">
        <v>0</v>
      </c>
    </row>
    <row r="3452" spans="1:4">
      <c r="A3452" s="54" t="s">
        <v>8001</v>
      </c>
      <c r="B3452" s="54" t="s">
        <v>8001</v>
      </c>
      <c r="C3452" s="54" t="s">
        <v>8002</v>
      </c>
      <c r="D3452" s="534">
        <v>0</v>
      </c>
    </row>
    <row r="3453" spans="1:4">
      <c r="A3453" s="54" t="s">
        <v>8003</v>
      </c>
      <c r="B3453" s="54" t="s">
        <v>8003</v>
      </c>
      <c r="C3453" s="54" t="s">
        <v>8004</v>
      </c>
      <c r="D3453" s="534">
        <v>0</v>
      </c>
    </row>
    <row r="3454" spans="1:4">
      <c r="A3454" s="54" t="s">
        <v>8005</v>
      </c>
      <c r="B3454" s="54" t="s">
        <v>8005</v>
      </c>
      <c r="C3454" s="54" t="s">
        <v>8006</v>
      </c>
      <c r="D3454" s="534">
        <v>0</v>
      </c>
    </row>
    <row r="3455" spans="1:4">
      <c r="A3455" s="54" t="s">
        <v>8007</v>
      </c>
      <c r="B3455" s="54" t="s">
        <v>8007</v>
      </c>
      <c r="C3455" s="54" t="s">
        <v>8008</v>
      </c>
      <c r="D3455" s="534">
        <v>0</v>
      </c>
    </row>
    <row r="3456" spans="1:4">
      <c r="A3456" s="54" t="s">
        <v>8009</v>
      </c>
      <c r="B3456" s="54" t="s">
        <v>8009</v>
      </c>
      <c r="C3456" s="54" t="s">
        <v>8010</v>
      </c>
      <c r="D3456" s="534">
        <v>0</v>
      </c>
    </row>
    <row r="3457" spans="1:4">
      <c r="A3457" s="54" t="s">
        <v>8011</v>
      </c>
      <c r="B3457" s="54" t="s">
        <v>8011</v>
      </c>
      <c r="C3457" s="54" t="s">
        <v>8012</v>
      </c>
      <c r="D3457" s="534">
        <v>0</v>
      </c>
    </row>
    <row r="3458" spans="1:4">
      <c r="A3458" s="54" t="s">
        <v>8013</v>
      </c>
      <c r="B3458" s="54" t="s">
        <v>8013</v>
      </c>
      <c r="C3458" s="54" t="s">
        <v>8014</v>
      </c>
      <c r="D3458" s="534" t="e">
        <v>#N/A</v>
      </c>
    </row>
    <row r="3459" spans="1:4">
      <c r="A3459" s="54" t="s">
        <v>8015</v>
      </c>
      <c r="B3459" s="54" t="s">
        <v>8015</v>
      </c>
      <c r="C3459" s="54" t="s">
        <v>8016</v>
      </c>
      <c r="D3459" s="534" t="e">
        <v>#N/A</v>
      </c>
    </row>
    <row r="3460" spans="1:4">
      <c r="A3460" s="54" t="s">
        <v>8017</v>
      </c>
      <c r="B3460" s="54" t="s">
        <v>8017</v>
      </c>
      <c r="C3460" s="54" t="s">
        <v>8018</v>
      </c>
      <c r="D3460" s="534" t="e">
        <v>#N/A</v>
      </c>
    </row>
    <row r="3461" spans="1:4">
      <c r="A3461" s="54" t="s">
        <v>8019</v>
      </c>
      <c r="B3461" s="54" t="s">
        <v>8019</v>
      </c>
      <c r="C3461" s="54" t="s">
        <v>8020</v>
      </c>
      <c r="D3461" s="534">
        <v>0</v>
      </c>
    </row>
    <row r="3462" spans="1:4">
      <c r="A3462" s="54" t="s">
        <v>8021</v>
      </c>
      <c r="B3462" s="54" t="s">
        <v>8021</v>
      </c>
      <c r="C3462" s="54" t="s">
        <v>8022</v>
      </c>
      <c r="D3462" s="534">
        <v>0</v>
      </c>
    </row>
    <row r="3463" spans="1:4">
      <c r="A3463" s="54" t="s">
        <v>8023</v>
      </c>
      <c r="B3463" s="54" t="s">
        <v>8023</v>
      </c>
      <c r="C3463" s="54" t="s">
        <v>8024</v>
      </c>
      <c r="D3463" s="534">
        <v>0</v>
      </c>
    </row>
    <row r="3464" spans="1:4">
      <c r="A3464" s="54" t="s">
        <v>8025</v>
      </c>
      <c r="B3464" s="54" t="s">
        <v>8025</v>
      </c>
      <c r="C3464" s="54" t="s">
        <v>8026</v>
      </c>
      <c r="D3464" s="534">
        <v>0</v>
      </c>
    </row>
    <row r="3465" spans="1:4">
      <c r="A3465" s="54" t="s">
        <v>8027</v>
      </c>
      <c r="B3465" s="54" t="s">
        <v>8027</v>
      </c>
      <c r="C3465" s="54" t="s">
        <v>8028</v>
      </c>
      <c r="D3465" s="534">
        <v>0</v>
      </c>
    </row>
    <row r="3466" spans="1:4">
      <c r="A3466" s="54" t="s">
        <v>8029</v>
      </c>
      <c r="B3466" s="54" t="s">
        <v>8029</v>
      </c>
      <c r="C3466" s="54" t="s">
        <v>8030</v>
      </c>
      <c r="D3466" s="534">
        <v>0</v>
      </c>
    </row>
    <row r="3467" spans="1:4">
      <c r="A3467" s="54" t="s">
        <v>8031</v>
      </c>
      <c r="B3467" s="54" t="s">
        <v>8031</v>
      </c>
      <c r="C3467" s="54" t="s">
        <v>8032</v>
      </c>
      <c r="D3467" s="534">
        <v>0</v>
      </c>
    </row>
    <row r="3468" spans="1:4">
      <c r="A3468" s="54" t="s">
        <v>8033</v>
      </c>
      <c r="B3468" s="54" t="s">
        <v>8033</v>
      </c>
      <c r="C3468" s="54" t="s">
        <v>8034</v>
      </c>
      <c r="D3468" s="534">
        <v>0</v>
      </c>
    </row>
    <row r="3469" spans="1:4">
      <c r="A3469" s="54" t="s">
        <v>8035</v>
      </c>
      <c r="B3469" s="54" t="s">
        <v>8035</v>
      </c>
      <c r="C3469" s="54" t="s">
        <v>8036</v>
      </c>
      <c r="D3469" s="534">
        <v>0</v>
      </c>
    </row>
    <row r="3470" spans="1:4">
      <c r="A3470" s="54" t="s">
        <v>8037</v>
      </c>
      <c r="B3470" s="54" t="s">
        <v>8037</v>
      </c>
      <c r="C3470" s="54" t="s">
        <v>8038</v>
      </c>
      <c r="D3470" s="534" t="e">
        <v>#N/A</v>
      </c>
    </row>
    <row r="3471" spans="1:4">
      <c r="A3471" s="54" t="s">
        <v>8039</v>
      </c>
      <c r="B3471" s="54" t="s">
        <v>8039</v>
      </c>
      <c r="C3471" s="54" t="s">
        <v>8040</v>
      </c>
      <c r="D3471" s="534">
        <v>0</v>
      </c>
    </row>
    <row r="3472" spans="1:4">
      <c r="A3472" s="54" t="s">
        <v>8041</v>
      </c>
      <c r="B3472" s="54" t="s">
        <v>8041</v>
      </c>
      <c r="C3472" s="54" t="s">
        <v>8042</v>
      </c>
      <c r="D3472" s="534">
        <v>0</v>
      </c>
    </row>
    <row r="3473" spans="1:4">
      <c r="A3473" s="54" t="s">
        <v>8043</v>
      </c>
      <c r="B3473" s="54" t="s">
        <v>8043</v>
      </c>
      <c r="C3473" s="54" t="s">
        <v>8044</v>
      </c>
      <c r="D3473" s="534" t="e">
        <v>#N/A</v>
      </c>
    </row>
    <row r="3474" spans="1:4">
      <c r="A3474" s="54" t="s">
        <v>8045</v>
      </c>
      <c r="B3474" s="54" t="s">
        <v>8045</v>
      </c>
      <c r="C3474" s="54" t="s">
        <v>8046</v>
      </c>
      <c r="D3474" s="534" t="e">
        <v>#N/A</v>
      </c>
    </row>
    <row r="3475" spans="1:4">
      <c r="A3475" s="54" t="s">
        <v>8047</v>
      </c>
      <c r="B3475" s="54" t="s">
        <v>8047</v>
      </c>
      <c r="C3475" s="54" t="s">
        <v>8048</v>
      </c>
      <c r="D3475" s="534">
        <v>0</v>
      </c>
    </row>
    <row r="3476" spans="1:4">
      <c r="A3476" s="54" t="s">
        <v>8049</v>
      </c>
      <c r="B3476" s="54" t="s">
        <v>8049</v>
      </c>
      <c r="C3476" s="54" t="s">
        <v>8050</v>
      </c>
      <c r="D3476" s="534">
        <v>0</v>
      </c>
    </row>
    <row r="3477" spans="1:4">
      <c r="A3477" s="54" t="s">
        <v>8051</v>
      </c>
      <c r="B3477" s="54" t="s">
        <v>8051</v>
      </c>
      <c r="C3477" s="54" t="s">
        <v>8052</v>
      </c>
      <c r="D3477" s="534">
        <v>0</v>
      </c>
    </row>
    <row r="3478" spans="1:4">
      <c r="A3478" s="54" t="s">
        <v>8053</v>
      </c>
      <c r="B3478" s="54" t="s">
        <v>8053</v>
      </c>
      <c r="C3478" s="54" t="s">
        <v>8054</v>
      </c>
      <c r="D3478" s="534" t="e">
        <v>#N/A</v>
      </c>
    </row>
    <row r="3479" spans="1:4">
      <c r="A3479" s="54" t="s">
        <v>8055</v>
      </c>
      <c r="B3479" s="54" t="s">
        <v>8055</v>
      </c>
      <c r="C3479" s="54" t="s">
        <v>8056</v>
      </c>
      <c r="D3479" s="534">
        <v>0</v>
      </c>
    </row>
    <row r="3480" spans="1:4">
      <c r="A3480" s="54" t="s">
        <v>8057</v>
      </c>
      <c r="B3480" s="54" t="s">
        <v>8057</v>
      </c>
      <c r="C3480" s="54" t="s">
        <v>8058</v>
      </c>
      <c r="D3480" s="534">
        <v>0</v>
      </c>
    </row>
    <row r="3481" spans="1:4">
      <c r="A3481" s="54" t="s">
        <v>8059</v>
      </c>
      <c r="B3481" s="54" t="s">
        <v>8059</v>
      </c>
      <c r="C3481" s="54" t="s">
        <v>8060</v>
      </c>
      <c r="D3481" s="534" t="e">
        <v>#N/A</v>
      </c>
    </row>
    <row r="3482" spans="1:4">
      <c r="A3482" s="54" t="s">
        <v>8061</v>
      </c>
      <c r="B3482" s="54" t="s">
        <v>8061</v>
      </c>
      <c r="C3482" s="54" t="s">
        <v>8062</v>
      </c>
      <c r="D3482" s="534">
        <v>0</v>
      </c>
    </row>
    <row r="3483" spans="1:4">
      <c r="A3483" s="54" t="s">
        <v>8063</v>
      </c>
      <c r="B3483" s="54" t="s">
        <v>8063</v>
      </c>
      <c r="C3483" s="54" t="s">
        <v>8064</v>
      </c>
      <c r="D3483" s="534" t="e">
        <v>#N/A</v>
      </c>
    </row>
    <row r="3484" spans="1:4">
      <c r="A3484" s="54" t="s">
        <v>8065</v>
      </c>
      <c r="B3484" s="54" t="s">
        <v>8065</v>
      </c>
      <c r="C3484" s="54" t="s">
        <v>8066</v>
      </c>
      <c r="D3484" s="534">
        <v>0</v>
      </c>
    </row>
    <row r="3485" spans="1:4">
      <c r="A3485" s="54" t="s">
        <v>8067</v>
      </c>
      <c r="B3485" s="54" t="s">
        <v>8067</v>
      </c>
      <c r="C3485" s="54" t="s">
        <v>8068</v>
      </c>
      <c r="D3485" s="534">
        <v>0</v>
      </c>
    </row>
    <row r="3486" spans="1:4">
      <c r="A3486" s="54" t="s">
        <v>8069</v>
      </c>
      <c r="B3486" s="54" t="s">
        <v>8069</v>
      </c>
      <c r="C3486" s="54" t="s">
        <v>8070</v>
      </c>
      <c r="D3486" s="534">
        <v>0</v>
      </c>
    </row>
    <row r="3487" spans="1:4">
      <c r="A3487" s="54" t="s">
        <v>8071</v>
      </c>
      <c r="B3487" s="54" t="s">
        <v>8071</v>
      </c>
      <c r="C3487" s="54" t="s">
        <v>8072</v>
      </c>
      <c r="D3487" s="534">
        <v>0</v>
      </c>
    </row>
    <row r="3488" spans="1:4">
      <c r="A3488" s="54" t="s">
        <v>8073</v>
      </c>
      <c r="B3488" s="54" t="s">
        <v>8073</v>
      </c>
      <c r="C3488" s="54" t="s">
        <v>8074</v>
      </c>
      <c r="D3488" s="534">
        <v>0</v>
      </c>
    </row>
    <row r="3489" spans="1:4">
      <c r="A3489" s="54" t="s">
        <v>8075</v>
      </c>
      <c r="B3489" s="54" t="s">
        <v>8075</v>
      </c>
      <c r="C3489" s="54" t="s">
        <v>8076</v>
      </c>
      <c r="D3489" s="534">
        <v>0</v>
      </c>
    </row>
    <row r="3490" spans="1:4">
      <c r="A3490" s="54" t="s">
        <v>8077</v>
      </c>
      <c r="B3490" s="54" t="s">
        <v>8077</v>
      </c>
      <c r="C3490" s="54" t="s">
        <v>8078</v>
      </c>
      <c r="D3490" s="534">
        <v>0</v>
      </c>
    </row>
    <row r="3491" spans="1:4">
      <c r="A3491" s="54" t="s">
        <v>8079</v>
      </c>
      <c r="B3491" s="54" t="s">
        <v>8079</v>
      </c>
      <c r="C3491" s="54" t="s">
        <v>8080</v>
      </c>
      <c r="D3491" s="534">
        <v>0</v>
      </c>
    </row>
    <row r="3492" spans="1:4">
      <c r="A3492" s="54" t="s">
        <v>8081</v>
      </c>
      <c r="B3492" s="54" t="s">
        <v>8081</v>
      </c>
      <c r="C3492" s="54" t="s">
        <v>8082</v>
      </c>
      <c r="D3492" s="534">
        <v>0</v>
      </c>
    </row>
    <row r="3493" spans="1:4">
      <c r="A3493" s="54" t="s">
        <v>8083</v>
      </c>
      <c r="B3493" s="54" t="s">
        <v>8083</v>
      </c>
      <c r="C3493" s="54" t="s">
        <v>8084</v>
      </c>
      <c r="D3493" s="534" t="e">
        <v>#N/A</v>
      </c>
    </row>
    <row r="3494" spans="1:4">
      <c r="A3494" s="54" t="s">
        <v>8085</v>
      </c>
      <c r="B3494" s="54" t="s">
        <v>8085</v>
      </c>
      <c r="C3494" s="54" t="s">
        <v>8086</v>
      </c>
      <c r="D3494" s="534">
        <v>0</v>
      </c>
    </row>
    <row r="3495" spans="1:4">
      <c r="A3495" s="54" t="s">
        <v>8087</v>
      </c>
      <c r="B3495" s="54" t="s">
        <v>8087</v>
      </c>
      <c r="C3495" s="54" t="s">
        <v>8088</v>
      </c>
      <c r="D3495" s="534">
        <v>0</v>
      </c>
    </row>
    <row r="3496" spans="1:4">
      <c r="A3496" s="54" t="s">
        <v>8089</v>
      </c>
      <c r="B3496" s="54" t="s">
        <v>8089</v>
      </c>
      <c r="C3496" s="54" t="s">
        <v>8090</v>
      </c>
      <c r="D3496" s="534">
        <v>0</v>
      </c>
    </row>
    <row r="3497" spans="1:4">
      <c r="A3497" s="54" t="s">
        <v>8091</v>
      </c>
      <c r="B3497" s="54" t="s">
        <v>8091</v>
      </c>
      <c r="C3497" s="54" t="s">
        <v>8092</v>
      </c>
      <c r="D3497" s="534">
        <v>0</v>
      </c>
    </row>
    <row r="3498" spans="1:4">
      <c r="A3498" s="54" t="s">
        <v>8093</v>
      </c>
      <c r="B3498" s="54" t="s">
        <v>8093</v>
      </c>
      <c r="C3498" s="54" t="s">
        <v>8094</v>
      </c>
      <c r="D3498" s="534">
        <v>0</v>
      </c>
    </row>
    <row r="3499" spans="1:4">
      <c r="A3499" s="54" t="s">
        <v>8095</v>
      </c>
      <c r="B3499" s="54" t="s">
        <v>8095</v>
      </c>
      <c r="C3499" s="54" t="s">
        <v>8096</v>
      </c>
      <c r="D3499" s="534" t="e">
        <v>#N/A</v>
      </c>
    </row>
    <row r="3500" spans="1:4">
      <c r="A3500" s="54" t="s">
        <v>8097</v>
      </c>
      <c r="B3500" s="54" t="s">
        <v>8097</v>
      </c>
      <c r="C3500" s="54" t="s">
        <v>8098</v>
      </c>
      <c r="D3500" s="534" t="e">
        <v>#N/A</v>
      </c>
    </row>
    <row r="3501" spans="1:4">
      <c r="A3501" s="54" t="s">
        <v>8099</v>
      </c>
      <c r="B3501" s="54" t="s">
        <v>8099</v>
      </c>
      <c r="C3501" s="54" t="s">
        <v>8100</v>
      </c>
      <c r="D3501" s="534" t="e">
        <v>#N/A</v>
      </c>
    </row>
    <row r="3502" spans="1:4">
      <c r="A3502" s="54" t="s">
        <v>8101</v>
      </c>
      <c r="B3502" s="54" t="s">
        <v>8101</v>
      </c>
      <c r="C3502" s="54" t="s">
        <v>8102</v>
      </c>
      <c r="D3502" s="534" t="e">
        <v>#N/A</v>
      </c>
    </row>
    <row r="3503" spans="1:4">
      <c r="A3503" s="54" t="s">
        <v>8103</v>
      </c>
      <c r="B3503" s="54" t="s">
        <v>8103</v>
      </c>
      <c r="C3503" s="54" t="s">
        <v>8104</v>
      </c>
      <c r="D3503" s="534" t="e">
        <v>#N/A</v>
      </c>
    </row>
    <row r="3504" spans="1:4">
      <c r="A3504" s="54" t="s">
        <v>8105</v>
      </c>
      <c r="B3504" s="54" t="s">
        <v>8105</v>
      </c>
      <c r="C3504" s="54" t="s">
        <v>8106</v>
      </c>
      <c r="D3504" s="534" t="e">
        <v>#N/A</v>
      </c>
    </row>
    <row r="3505" spans="1:4">
      <c r="A3505" s="54" t="s">
        <v>8107</v>
      </c>
      <c r="B3505" s="54" t="s">
        <v>8107</v>
      </c>
      <c r="C3505" s="54" t="s">
        <v>8108</v>
      </c>
      <c r="D3505" s="534" t="e">
        <v>#N/A</v>
      </c>
    </row>
    <row r="3506" spans="1:4">
      <c r="A3506" s="54" t="s">
        <v>8109</v>
      </c>
      <c r="B3506" s="54" t="s">
        <v>8109</v>
      </c>
      <c r="C3506" s="54" t="s">
        <v>8110</v>
      </c>
      <c r="D3506" s="534" t="e">
        <v>#N/A</v>
      </c>
    </row>
    <row r="3507" spans="1:4">
      <c r="A3507" s="54" t="s">
        <v>8111</v>
      </c>
      <c r="B3507" s="54" t="s">
        <v>8111</v>
      </c>
      <c r="C3507" s="54" t="s">
        <v>8112</v>
      </c>
      <c r="D3507" s="534" t="e">
        <v>#N/A</v>
      </c>
    </row>
    <row r="3508" spans="1:4">
      <c r="A3508" s="54" t="s">
        <v>8113</v>
      </c>
      <c r="B3508" s="54" t="s">
        <v>8113</v>
      </c>
      <c r="C3508" s="54" t="s">
        <v>8114</v>
      </c>
      <c r="D3508" s="534" t="e">
        <v>#N/A</v>
      </c>
    </row>
    <row r="3509" spans="1:4">
      <c r="A3509" s="54" t="s">
        <v>8115</v>
      </c>
      <c r="B3509" s="54" t="s">
        <v>8115</v>
      </c>
      <c r="C3509" s="54" t="s">
        <v>8116</v>
      </c>
      <c r="D3509" s="534" t="e">
        <v>#N/A</v>
      </c>
    </row>
    <row r="3510" spans="1:4">
      <c r="A3510" s="54" t="s">
        <v>8117</v>
      </c>
      <c r="B3510" s="54" t="s">
        <v>8117</v>
      </c>
      <c r="C3510" s="54" t="s">
        <v>8118</v>
      </c>
      <c r="D3510" s="534" t="e">
        <v>#N/A</v>
      </c>
    </row>
    <row r="3511" spans="1:4">
      <c r="A3511" s="54" t="s">
        <v>8119</v>
      </c>
      <c r="B3511" s="54" t="s">
        <v>8119</v>
      </c>
      <c r="C3511" s="54" t="s">
        <v>8120</v>
      </c>
      <c r="D3511" s="534" t="e">
        <v>#N/A</v>
      </c>
    </row>
    <row r="3512" spans="1:4">
      <c r="A3512" s="54" t="s">
        <v>8121</v>
      </c>
      <c r="B3512" s="54" t="s">
        <v>8121</v>
      </c>
      <c r="C3512" s="54" t="s">
        <v>8122</v>
      </c>
      <c r="D3512" s="534" t="e">
        <v>#N/A</v>
      </c>
    </row>
    <row r="3513" spans="1:4">
      <c r="A3513" s="54" t="s">
        <v>8123</v>
      </c>
      <c r="B3513" s="54" t="s">
        <v>8123</v>
      </c>
      <c r="C3513" s="54" t="s">
        <v>8124</v>
      </c>
      <c r="D3513" s="534" t="e">
        <v>#N/A</v>
      </c>
    </row>
    <row r="3514" spans="1:4">
      <c r="A3514" s="54" t="s">
        <v>8125</v>
      </c>
      <c r="B3514" s="54" t="s">
        <v>8125</v>
      </c>
      <c r="C3514" s="54" t="s">
        <v>8126</v>
      </c>
      <c r="D3514" s="534">
        <v>0</v>
      </c>
    </row>
    <row r="3515" spans="1:4">
      <c r="A3515" s="54" t="s">
        <v>8127</v>
      </c>
      <c r="B3515" s="54" t="s">
        <v>8127</v>
      </c>
      <c r="C3515" s="54" t="s">
        <v>8128</v>
      </c>
      <c r="D3515" s="534">
        <v>0</v>
      </c>
    </row>
    <row r="3516" spans="1:4">
      <c r="A3516" s="54" t="s">
        <v>8129</v>
      </c>
      <c r="B3516" s="54" t="s">
        <v>8129</v>
      </c>
      <c r="C3516" s="54" t="s">
        <v>8130</v>
      </c>
      <c r="D3516" s="534" t="e">
        <v>#N/A</v>
      </c>
    </row>
    <row r="3517" spans="1:4">
      <c r="A3517" s="54" t="s">
        <v>8131</v>
      </c>
      <c r="B3517" s="54" t="s">
        <v>8131</v>
      </c>
      <c r="C3517" s="54" t="s">
        <v>8132</v>
      </c>
      <c r="D3517" s="534">
        <v>0</v>
      </c>
    </row>
    <row r="3518" spans="1:4">
      <c r="A3518" s="54" t="s">
        <v>8133</v>
      </c>
      <c r="B3518" s="54" t="s">
        <v>8133</v>
      </c>
      <c r="C3518" s="54" t="s">
        <v>8134</v>
      </c>
      <c r="D3518" s="534" t="e">
        <v>#N/A</v>
      </c>
    </row>
    <row r="3519" spans="1:4">
      <c r="A3519" s="54" t="s">
        <v>8135</v>
      </c>
      <c r="B3519" s="54" t="s">
        <v>8135</v>
      </c>
      <c r="C3519" s="54" t="s">
        <v>8136</v>
      </c>
      <c r="D3519" s="534">
        <v>0</v>
      </c>
    </row>
    <row r="3520" spans="1:4">
      <c r="A3520" s="54" t="s">
        <v>8137</v>
      </c>
      <c r="B3520" s="54" t="s">
        <v>8137</v>
      </c>
      <c r="C3520" s="54" t="s">
        <v>8138</v>
      </c>
      <c r="D3520" s="534" t="e">
        <v>#N/A</v>
      </c>
    </row>
    <row r="3521" spans="1:4">
      <c r="A3521" s="54" t="s">
        <v>8139</v>
      </c>
      <c r="B3521" s="54" t="s">
        <v>8139</v>
      </c>
      <c r="C3521" s="54" t="s">
        <v>8140</v>
      </c>
      <c r="D3521" s="534" t="e">
        <v>#N/A</v>
      </c>
    </row>
    <row r="3522" spans="1:4">
      <c r="A3522" s="54" t="s">
        <v>8141</v>
      </c>
      <c r="B3522" s="54" t="s">
        <v>8141</v>
      </c>
      <c r="C3522" s="54" t="s">
        <v>8142</v>
      </c>
      <c r="D3522" s="534">
        <v>0</v>
      </c>
    </row>
    <row r="3523" spans="1:4">
      <c r="A3523" s="54" t="s">
        <v>8143</v>
      </c>
      <c r="B3523" s="54" t="s">
        <v>8143</v>
      </c>
      <c r="C3523" s="54" t="s">
        <v>8144</v>
      </c>
      <c r="D3523" s="534">
        <v>0</v>
      </c>
    </row>
    <row r="3524" spans="1:4">
      <c r="A3524" s="54" t="s">
        <v>8145</v>
      </c>
      <c r="B3524" s="54" t="s">
        <v>8145</v>
      </c>
      <c r="C3524" s="54" t="s">
        <v>8146</v>
      </c>
      <c r="D3524" s="534">
        <v>0</v>
      </c>
    </row>
    <row r="3525" spans="1:4">
      <c r="A3525" s="54" t="s">
        <v>8147</v>
      </c>
      <c r="B3525" s="54" t="s">
        <v>8147</v>
      </c>
      <c r="C3525" s="54" t="s">
        <v>8148</v>
      </c>
      <c r="D3525" s="534">
        <v>0</v>
      </c>
    </row>
    <row r="3526" spans="1:4">
      <c r="A3526" s="54" t="s">
        <v>8149</v>
      </c>
      <c r="B3526" s="54" t="s">
        <v>8149</v>
      </c>
      <c r="C3526" s="54" t="s">
        <v>8150</v>
      </c>
      <c r="D3526" s="534">
        <v>0</v>
      </c>
    </row>
    <row r="3527" spans="1:4">
      <c r="A3527" s="54" t="s">
        <v>8151</v>
      </c>
      <c r="B3527" s="54" t="s">
        <v>8151</v>
      </c>
      <c r="C3527" s="54" t="s">
        <v>8152</v>
      </c>
      <c r="D3527" s="534">
        <v>0</v>
      </c>
    </row>
    <row r="3528" spans="1:4">
      <c r="A3528" s="54" t="s">
        <v>8153</v>
      </c>
      <c r="B3528" s="54" t="s">
        <v>8153</v>
      </c>
      <c r="C3528" s="54" t="s">
        <v>8154</v>
      </c>
      <c r="D3528" s="534">
        <v>0</v>
      </c>
    </row>
    <row r="3529" spans="1:4">
      <c r="A3529" s="54" t="s">
        <v>8155</v>
      </c>
      <c r="B3529" s="54" t="s">
        <v>8155</v>
      </c>
      <c r="C3529" s="54" t="s">
        <v>8156</v>
      </c>
      <c r="D3529" s="534">
        <v>0</v>
      </c>
    </row>
    <row r="3530" spans="1:4">
      <c r="A3530" s="54" t="s">
        <v>8157</v>
      </c>
      <c r="B3530" s="54" t="s">
        <v>8157</v>
      </c>
      <c r="C3530" s="54" t="s">
        <v>8158</v>
      </c>
      <c r="D3530" s="534">
        <v>0</v>
      </c>
    </row>
    <row r="3531" spans="1:4">
      <c r="A3531" s="54" t="s">
        <v>8159</v>
      </c>
      <c r="B3531" s="54" t="s">
        <v>8159</v>
      </c>
      <c r="C3531" s="54" t="s">
        <v>8160</v>
      </c>
      <c r="D3531" s="534">
        <v>0</v>
      </c>
    </row>
    <row r="3532" spans="1:4">
      <c r="A3532" s="54" t="s">
        <v>8161</v>
      </c>
      <c r="B3532" s="54" t="s">
        <v>8161</v>
      </c>
      <c r="C3532" s="54" t="s">
        <v>8162</v>
      </c>
      <c r="D3532" s="534">
        <v>0</v>
      </c>
    </row>
    <row r="3533" spans="1:4">
      <c r="A3533" s="54" t="s">
        <v>8163</v>
      </c>
      <c r="B3533" s="54" t="s">
        <v>8163</v>
      </c>
      <c r="C3533" s="54" t="s">
        <v>8164</v>
      </c>
      <c r="D3533" s="534" t="e">
        <v>#N/A</v>
      </c>
    </row>
    <row r="3534" spans="1:4">
      <c r="A3534" s="54" t="s">
        <v>8165</v>
      </c>
      <c r="B3534" s="54" t="s">
        <v>8165</v>
      </c>
      <c r="C3534" s="54" t="s">
        <v>8166</v>
      </c>
      <c r="D3534" s="534">
        <v>0</v>
      </c>
    </row>
    <row r="3535" spans="1:4">
      <c r="A3535" s="54" t="s">
        <v>8167</v>
      </c>
      <c r="B3535" s="54" t="s">
        <v>8167</v>
      </c>
      <c r="C3535" s="54" t="s">
        <v>8168</v>
      </c>
      <c r="D3535" s="534" t="e">
        <v>#N/A</v>
      </c>
    </row>
    <row r="3536" spans="1:4">
      <c r="A3536" s="54" t="s">
        <v>8169</v>
      </c>
      <c r="B3536" s="54" t="s">
        <v>8169</v>
      </c>
      <c r="C3536" s="54" t="s">
        <v>8170</v>
      </c>
      <c r="D3536" s="534">
        <v>0</v>
      </c>
    </row>
    <row r="3537" spans="1:4">
      <c r="A3537" s="54" t="s">
        <v>8171</v>
      </c>
      <c r="B3537" s="54" t="s">
        <v>8171</v>
      </c>
      <c r="C3537" s="54" t="s">
        <v>8172</v>
      </c>
      <c r="D3537" s="534">
        <v>0</v>
      </c>
    </row>
    <row r="3538" spans="1:4">
      <c r="A3538" s="54" t="s">
        <v>8173</v>
      </c>
      <c r="B3538" s="54" t="s">
        <v>8173</v>
      </c>
      <c r="C3538" s="54" t="s">
        <v>8174</v>
      </c>
      <c r="D3538" s="534">
        <v>0</v>
      </c>
    </row>
    <row r="3539" spans="1:4">
      <c r="A3539" s="54" t="s">
        <v>8175</v>
      </c>
      <c r="B3539" s="54" t="s">
        <v>8175</v>
      </c>
      <c r="C3539" s="54" t="s">
        <v>8176</v>
      </c>
      <c r="D3539" s="534">
        <v>0</v>
      </c>
    </row>
    <row r="3540" spans="1:4">
      <c r="A3540" s="54" t="s">
        <v>8177</v>
      </c>
      <c r="B3540" s="54" t="s">
        <v>8177</v>
      </c>
      <c r="C3540" s="54" t="s">
        <v>8178</v>
      </c>
      <c r="D3540" s="534">
        <v>0</v>
      </c>
    </row>
    <row r="3541" spans="1:4">
      <c r="A3541" s="54" t="s">
        <v>8179</v>
      </c>
      <c r="B3541" s="54" t="s">
        <v>8179</v>
      </c>
      <c r="C3541" s="54" t="s">
        <v>8180</v>
      </c>
      <c r="D3541" s="534">
        <v>0</v>
      </c>
    </row>
    <row r="3542" spans="1:4">
      <c r="A3542" s="54" t="s">
        <v>8181</v>
      </c>
      <c r="B3542" s="54" t="s">
        <v>8181</v>
      </c>
      <c r="C3542" s="54" t="s">
        <v>8182</v>
      </c>
      <c r="D3542" s="534">
        <v>0</v>
      </c>
    </row>
    <row r="3543" spans="1:4">
      <c r="A3543" s="54" t="s">
        <v>8183</v>
      </c>
      <c r="B3543" s="54" t="s">
        <v>8183</v>
      </c>
      <c r="C3543" s="54" t="s">
        <v>8184</v>
      </c>
      <c r="D3543" s="534">
        <v>0</v>
      </c>
    </row>
    <row r="3544" spans="1:4">
      <c r="A3544" s="54" t="s">
        <v>8185</v>
      </c>
      <c r="B3544" s="54" t="s">
        <v>8185</v>
      </c>
      <c r="C3544" s="54" t="s">
        <v>8186</v>
      </c>
      <c r="D3544" s="534">
        <v>0</v>
      </c>
    </row>
    <row r="3545" spans="1:4">
      <c r="A3545" s="54" t="s">
        <v>8187</v>
      </c>
      <c r="B3545" s="54" t="s">
        <v>8187</v>
      </c>
      <c r="C3545" s="54" t="s">
        <v>8188</v>
      </c>
      <c r="D3545" s="534" t="e">
        <v>#N/A</v>
      </c>
    </row>
    <row r="3546" spans="1:4">
      <c r="A3546" s="54" t="s">
        <v>8189</v>
      </c>
      <c r="B3546" s="54" t="s">
        <v>8189</v>
      </c>
      <c r="C3546" s="54" t="s">
        <v>8190</v>
      </c>
      <c r="D3546" s="534" t="e">
        <v>#N/A</v>
      </c>
    </row>
    <row r="3547" spans="1:4">
      <c r="A3547" s="54" t="s">
        <v>8191</v>
      </c>
      <c r="B3547" s="54" t="s">
        <v>8191</v>
      </c>
      <c r="C3547" s="54" t="s">
        <v>8192</v>
      </c>
      <c r="D3547" s="534" t="e">
        <v>#N/A</v>
      </c>
    </row>
    <row r="3548" spans="1:4">
      <c r="A3548" s="54" t="s">
        <v>8193</v>
      </c>
      <c r="B3548" s="54" t="s">
        <v>8193</v>
      </c>
      <c r="C3548" s="54" t="s">
        <v>8194</v>
      </c>
      <c r="D3548" s="534">
        <v>0</v>
      </c>
    </row>
    <row r="3549" spans="1:4">
      <c r="A3549" s="54" t="s">
        <v>8195</v>
      </c>
      <c r="B3549" s="54" t="s">
        <v>8195</v>
      </c>
      <c r="C3549" s="54" t="s">
        <v>8196</v>
      </c>
      <c r="D3549" s="534">
        <v>0</v>
      </c>
    </row>
    <row r="3550" spans="1:4">
      <c r="A3550" s="54" t="s">
        <v>8197</v>
      </c>
      <c r="B3550" s="54" t="s">
        <v>8197</v>
      </c>
      <c r="C3550" s="54" t="s">
        <v>8198</v>
      </c>
      <c r="D3550" s="534">
        <v>0</v>
      </c>
    </row>
    <row r="3551" spans="1:4">
      <c r="A3551" s="54" t="s">
        <v>8199</v>
      </c>
      <c r="B3551" s="54" t="s">
        <v>8199</v>
      </c>
      <c r="C3551" s="54" t="s">
        <v>8200</v>
      </c>
      <c r="D3551" s="534">
        <v>0</v>
      </c>
    </row>
    <row r="3552" spans="1:4">
      <c r="A3552" s="54" t="s">
        <v>8201</v>
      </c>
      <c r="B3552" s="54" t="s">
        <v>8201</v>
      </c>
      <c r="C3552" s="54" t="s">
        <v>8202</v>
      </c>
      <c r="D3552" s="534">
        <v>0</v>
      </c>
    </row>
    <row r="3553" spans="1:4">
      <c r="A3553" s="54" t="s">
        <v>8203</v>
      </c>
      <c r="B3553" s="54" t="s">
        <v>8203</v>
      </c>
      <c r="C3553" s="54" t="s">
        <v>8204</v>
      </c>
      <c r="D3553" s="534">
        <v>0</v>
      </c>
    </row>
    <row r="3554" spans="1:4">
      <c r="A3554" s="54" t="s">
        <v>8205</v>
      </c>
      <c r="B3554" s="54" t="s">
        <v>8205</v>
      </c>
      <c r="C3554" s="54" t="s">
        <v>8206</v>
      </c>
      <c r="D3554" s="534">
        <v>0</v>
      </c>
    </row>
    <row r="3555" spans="1:4">
      <c r="A3555" s="54" t="s">
        <v>8207</v>
      </c>
      <c r="B3555" s="54" t="s">
        <v>8207</v>
      </c>
      <c r="C3555" s="54" t="s">
        <v>8208</v>
      </c>
      <c r="D3555" s="534">
        <v>0</v>
      </c>
    </row>
    <row r="3556" spans="1:4">
      <c r="A3556" s="54" t="s">
        <v>8209</v>
      </c>
      <c r="B3556" s="54" t="s">
        <v>8209</v>
      </c>
      <c r="C3556" s="54" t="s">
        <v>8210</v>
      </c>
      <c r="D3556" s="534">
        <v>0</v>
      </c>
    </row>
    <row r="3557" spans="1:4">
      <c r="A3557" s="54" t="s">
        <v>8211</v>
      </c>
      <c r="B3557" s="54" t="s">
        <v>8211</v>
      </c>
      <c r="C3557" s="54" t="s">
        <v>8212</v>
      </c>
      <c r="D3557" s="534">
        <v>0</v>
      </c>
    </row>
    <row r="3558" spans="1:4">
      <c r="A3558" s="54" t="s">
        <v>8213</v>
      </c>
      <c r="B3558" s="54" t="s">
        <v>8213</v>
      </c>
      <c r="C3558" s="54" t="s">
        <v>8214</v>
      </c>
      <c r="D3558" s="534">
        <v>0</v>
      </c>
    </row>
    <row r="3559" spans="1:4">
      <c r="A3559" s="54" t="s">
        <v>8215</v>
      </c>
      <c r="B3559" s="54" t="s">
        <v>8215</v>
      </c>
      <c r="C3559" s="54" t="s">
        <v>8216</v>
      </c>
      <c r="D3559" s="534" t="e">
        <v>#N/A</v>
      </c>
    </row>
    <row r="3560" spans="1:4">
      <c r="A3560" s="54" t="s">
        <v>8217</v>
      </c>
      <c r="B3560" s="54" t="s">
        <v>8217</v>
      </c>
      <c r="C3560" s="54" t="s">
        <v>8218</v>
      </c>
      <c r="D3560" s="534">
        <v>0</v>
      </c>
    </row>
    <row r="3561" spans="1:4">
      <c r="A3561" s="54" t="s">
        <v>8219</v>
      </c>
      <c r="B3561" s="54" t="s">
        <v>8219</v>
      </c>
      <c r="C3561" s="54" t="s">
        <v>8220</v>
      </c>
      <c r="D3561" s="534" t="e">
        <v>#N/A</v>
      </c>
    </row>
    <row r="3562" spans="1:4">
      <c r="A3562" s="54" t="s">
        <v>8221</v>
      </c>
      <c r="B3562" s="54" t="s">
        <v>8221</v>
      </c>
      <c r="C3562" s="54" t="s">
        <v>8222</v>
      </c>
      <c r="D3562" s="534" t="e">
        <v>#N/A</v>
      </c>
    </row>
    <row r="3563" spans="1:4">
      <c r="A3563" s="54" t="s">
        <v>8223</v>
      </c>
      <c r="B3563" s="54" t="s">
        <v>8223</v>
      </c>
      <c r="C3563" s="54" t="s">
        <v>8224</v>
      </c>
      <c r="D3563" s="534">
        <v>0</v>
      </c>
    </row>
    <row r="3564" spans="1:4">
      <c r="A3564" s="54" t="s">
        <v>8225</v>
      </c>
      <c r="B3564" s="54" t="s">
        <v>8225</v>
      </c>
      <c r="C3564" s="54" t="s">
        <v>8226</v>
      </c>
      <c r="D3564" s="534" t="e">
        <v>#N/A</v>
      </c>
    </row>
    <row r="3565" spans="1:4">
      <c r="A3565" s="54" t="s">
        <v>8227</v>
      </c>
      <c r="B3565" s="54" t="s">
        <v>8227</v>
      </c>
      <c r="C3565" s="54" t="s">
        <v>8228</v>
      </c>
      <c r="D3565" s="534" t="e">
        <v>#N/A</v>
      </c>
    </row>
    <row r="3566" spans="1:4">
      <c r="A3566" s="54" t="s">
        <v>8229</v>
      </c>
      <c r="B3566" s="54" t="s">
        <v>8229</v>
      </c>
      <c r="C3566" s="54" t="s">
        <v>8230</v>
      </c>
      <c r="D3566" s="534">
        <v>0</v>
      </c>
    </row>
    <row r="3567" spans="1:4">
      <c r="A3567" s="54" t="s">
        <v>8231</v>
      </c>
      <c r="B3567" s="54" t="s">
        <v>8231</v>
      </c>
      <c r="C3567" s="54" t="s">
        <v>8232</v>
      </c>
      <c r="D3567" s="534">
        <v>0</v>
      </c>
    </row>
    <row r="3568" spans="1:4">
      <c r="A3568" s="54" t="s">
        <v>8233</v>
      </c>
      <c r="B3568" s="54" t="s">
        <v>8233</v>
      </c>
      <c r="C3568" s="54" t="s">
        <v>8234</v>
      </c>
      <c r="D3568" s="534" t="e">
        <v>#N/A</v>
      </c>
    </row>
    <row r="3569" spans="1:4">
      <c r="A3569" s="54" t="s">
        <v>8235</v>
      </c>
      <c r="B3569" s="54" t="s">
        <v>8235</v>
      </c>
      <c r="C3569" s="54" t="s">
        <v>8236</v>
      </c>
      <c r="D3569" s="534">
        <v>0</v>
      </c>
    </row>
    <row r="3570" spans="1:4">
      <c r="A3570" s="54" t="s">
        <v>8237</v>
      </c>
      <c r="B3570" s="54" t="s">
        <v>8237</v>
      </c>
      <c r="C3570" s="54" t="s">
        <v>8238</v>
      </c>
      <c r="D3570" s="534" t="e">
        <v>#N/A</v>
      </c>
    </row>
    <row r="3571" spans="1:4">
      <c r="A3571" s="54" t="s">
        <v>8239</v>
      </c>
      <c r="B3571" s="54" t="s">
        <v>8239</v>
      </c>
      <c r="C3571" s="54" t="s">
        <v>8240</v>
      </c>
      <c r="D3571" s="534" t="e">
        <v>#N/A</v>
      </c>
    </row>
    <row r="3572" spans="1:4">
      <c r="A3572" s="54" t="s">
        <v>8241</v>
      </c>
      <c r="B3572" s="54" t="s">
        <v>8241</v>
      </c>
      <c r="C3572" s="54" t="s">
        <v>8242</v>
      </c>
      <c r="D3572" s="534">
        <v>0</v>
      </c>
    </row>
    <row r="3573" spans="1:4">
      <c r="A3573" s="54" t="s">
        <v>8243</v>
      </c>
      <c r="B3573" s="54" t="s">
        <v>8243</v>
      </c>
      <c r="C3573" s="54" t="s">
        <v>8244</v>
      </c>
      <c r="D3573" s="534">
        <v>0</v>
      </c>
    </row>
    <row r="3574" spans="1:4">
      <c r="A3574" s="54" t="s">
        <v>8245</v>
      </c>
      <c r="B3574" s="54" t="s">
        <v>8245</v>
      </c>
      <c r="C3574" s="54" t="s">
        <v>8246</v>
      </c>
      <c r="D3574" s="534">
        <v>0</v>
      </c>
    </row>
    <row r="3575" spans="1:4">
      <c r="A3575" s="54" t="s">
        <v>8247</v>
      </c>
      <c r="B3575" s="54" t="s">
        <v>8247</v>
      </c>
      <c r="C3575" s="54" t="s">
        <v>8248</v>
      </c>
      <c r="D3575" s="534">
        <v>0</v>
      </c>
    </row>
    <row r="3576" spans="1:4">
      <c r="A3576" s="54" t="s">
        <v>8249</v>
      </c>
      <c r="B3576" s="54" t="s">
        <v>8249</v>
      </c>
      <c r="C3576" s="54" t="s">
        <v>8250</v>
      </c>
      <c r="D3576" s="534" t="e">
        <v>#N/A</v>
      </c>
    </row>
    <row r="3577" spans="1:4">
      <c r="A3577" s="54" t="s">
        <v>8251</v>
      </c>
      <c r="B3577" s="54" t="s">
        <v>8251</v>
      </c>
      <c r="C3577" s="54" t="s">
        <v>8252</v>
      </c>
      <c r="D3577" s="534">
        <v>0</v>
      </c>
    </row>
    <row r="3578" spans="1:4">
      <c r="A3578" s="54" t="s">
        <v>8253</v>
      </c>
      <c r="B3578" s="54" t="s">
        <v>8253</v>
      </c>
      <c r="C3578" s="54" t="s">
        <v>8254</v>
      </c>
      <c r="D3578" s="534">
        <v>0</v>
      </c>
    </row>
    <row r="3579" spans="1:4">
      <c r="A3579" s="54" t="s">
        <v>8255</v>
      </c>
      <c r="B3579" s="54" t="s">
        <v>8255</v>
      </c>
      <c r="C3579" s="54" t="s">
        <v>8256</v>
      </c>
      <c r="D3579" s="534">
        <v>0</v>
      </c>
    </row>
    <row r="3580" spans="1:4">
      <c r="A3580" s="54" t="s">
        <v>8257</v>
      </c>
      <c r="B3580" s="54" t="s">
        <v>8257</v>
      </c>
      <c r="C3580" s="54" t="s">
        <v>8258</v>
      </c>
      <c r="D3580" s="534" t="e">
        <v>#N/A</v>
      </c>
    </row>
    <row r="3581" spans="1:4">
      <c r="A3581" s="54" t="s">
        <v>8259</v>
      </c>
      <c r="B3581" s="54" t="s">
        <v>8259</v>
      </c>
      <c r="C3581" s="54" t="s">
        <v>8260</v>
      </c>
      <c r="D3581" s="534">
        <v>0</v>
      </c>
    </row>
    <row r="3582" spans="1:4">
      <c r="A3582" s="54" t="s">
        <v>8261</v>
      </c>
      <c r="B3582" s="54" t="s">
        <v>8261</v>
      </c>
      <c r="C3582" s="54" t="s">
        <v>8262</v>
      </c>
      <c r="D3582" s="534">
        <v>0</v>
      </c>
    </row>
    <row r="3583" spans="1:4">
      <c r="A3583" s="54" t="s">
        <v>8263</v>
      </c>
      <c r="B3583" s="54" t="s">
        <v>8263</v>
      </c>
      <c r="C3583" s="54" t="s">
        <v>8264</v>
      </c>
      <c r="D3583" s="534">
        <v>0</v>
      </c>
    </row>
    <row r="3584" spans="1:4">
      <c r="A3584" s="54" t="s">
        <v>8265</v>
      </c>
      <c r="B3584" s="54" t="s">
        <v>8265</v>
      </c>
      <c r="C3584" s="54" t="s">
        <v>8266</v>
      </c>
      <c r="D3584" s="534">
        <v>0</v>
      </c>
    </row>
    <row r="3585" spans="1:4">
      <c r="A3585" s="54" t="s">
        <v>8267</v>
      </c>
      <c r="B3585" s="54" t="s">
        <v>8267</v>
      </c>
      <c r="C3585" s="54" t="s">
        <v>8268</v>
      </c>
      <c r="D3585" s="534" t="e">
        <v>#N/A</v>
      </c>
    </row>
    <row r="3586" spans="1:4">
      <c r="A3586" s="54" t="s">
        <v>8269</v>
      </c>
      <c r="B3586" s="54" t="s">
        <v>8269</v>
      </c>
      <c r="C3586" s="54" t="s">
        <v>8270</v>
      </c>
      <c r="D3586" s="534">
        <v>0</v>
      </c>
    </row>
    <row r="3587" spans="1:4">
      <c r="A3587" s="54" t="s">
        <v>8271</v>
      </c>
      <c r="B3587" s="54" t="s">
        <v>8271</v>
      </c>
      <c r="C3587" s="54" t="s">
        <v>8272</v>
      </c>
      <c r="D3587" s="534">
        <v>0</v>
      </c>
    </row>
    <row r="3588" spans="1:4">
      <c r="A3588" s="54" t="s">
        <v>8273</v>
      </c>
      <c r="B3588" s="54" t="s">
        <v>8273</v>
      </c>
      <c r="C3588" s="54" t="s">
        <v>8274</v>
      </c>
      <c r="D3588" s="534" t="e">
        <v>#N/A</v>
      </c>
    </row>
    <row r="3589" spans="1:4">
      <c r="A3589" s="54" t="s">
        <v>8275</v>
      </c>
      <c r="B3589" s="54" t="s">
        <v>8275</v>
      </c>
      <c r="C3589" s="54" t="s">
        <v>8276</v>
      </c>
      <c r="D3589" s="534" t="e">
        <v>#N/A</v>
      </c>
    </row>
    <row r="3590" spans="1:4">
      <c r="A3590" s="54" t="s">
        <v>8277</v>
      </c>
      <c r="B3590" s="54" t="s">
        <v>8277</v>
      </c>
      <c r="C3590" s="54" t="s">
        <v>8278</v>
      </c>
      <c r="D3590" s="534">
        <v>0</v>
      </c>
    </row>
    <row r="3591" spans="1:4">
      <c r="A3591" s="54" t="s">
        <v>8279</v>
      </c>
      <c r="B3591" s="54" t="s">
        <v>8279</v>
      </c>
      <c r="C3591" s="54" t="s">
        <v>8280</v>
      </c>
      <c r="D3591" s="534">
        <v>0</v>
      </c>
    </row>
    <row r="3592" spans="1:4">
      <c r="A3592" s="54" t="s">
        <v>8281</v>
      </c>
      <c r="B3592" s="54" t="s">
        <v>8281</v>
      </c>
      <c r="C3592" s="54" t="s">
        <v>8282</v>
      </c>
      <c r="D3592" s="534">
        <v>0</v>
      </c>
    </row>
    <row r="3593" spans="1:4">
      <c r="A3593" s="54" t="s">
        <v>8283</v>
      </c>
      <c r="B3593" s="54" t="s">
        <v>8283</v>
      </c>
      <c r="C3593" s="54" t="s">
        <v>8284</v>
      </c>
      <c r="D3593" s="534">
        <v>0</v>
      </c>
    </row>
    <row r="3594" spans="1:4">
      <c r="A3594" s="54" t="s">
        <v>8285</v>
      </c>
      <c r="B3594" s="54" t="s">
        <v>8285</v>
      </c>
      <c r="C3594" s="54" t="s">
        <v>8286</v>
      </c>
      <c r="D3594" s="534" t="e">
        <v>#N/A</v>
      </c>
    </row>
    <row r="3595" spans="1:4">
      <c r="A3595" s="54" t="s">
        <v>8287</v>
      </c>
      <c r="B3595" s="54" t="s">
        <v>8287</v>
      </c>
      <c r="C3595" s="54" t="s">
        <v>8288</v>
      </c>
      <c r="D3595" s="534" t="e">
        <v>#N/A</v>
      </c>
    </row>
    <row r="3596" spans="1:4">
      <c r="A3596" s="54" t="s">
        <v>8289</v>
      </c>
      <c r="B3596" s="54" t="s">
        <v>8289</v>
      </c>
      <c r="C3596" s="54" t="s">
        <v>8290</v>
      </c>
      <c r="D3596" s="534" t="e">
        <v>#N/A</v>
      </c>
    </row>
    <row r="3597" spans="1:4">
      <c r="A3597" s="54" t="s">
        <v>8291</v>
      </c>
      <c r="B3597" s="54" t="s">
        <v>8291</v>
      </c>
      <c r="C3597" s="54" t="s">
        <v>8292</v>
      </c>
      <c r="D3597" s="534" t="e">
        <v>#N/A</v>
      </c>
    </row>
    <row r="3598" spans="1:4">
      <c r="A3598" s="54" t="s">
        <v>8293</v>
      </c>
      <c r="B3598" s="54" t="s">
        <v>8293</v>
      </c>
      <c r="C3598" s="54" t="s">
        <v>8294</v>
      </c>
      <c r="D3598" s="534">
        <v>0</v>
      </c>
    </row>
    <row r="3599" spans="1:4">
      <c r="A3599" s="54" t="s">
        <v>8295</v>
      </c>
      <c r="B3599" s="54" t="s">
        <v>8295</v>
      </c>
      <c r="C3599" s="54" t="s">
        <v>8296</v>
      </c>
      <c r="D3599" s="534" t="e">
        <v>#N/A</v>
      </c>
    </row>
    <row r="3600" spans="1:4">
      <c r="A3600" s="54" t="s">
        <v>8297</v>
      </c>
      <c r="B3600" s="54" t="s">
        <v>8297</v>
      </c>
      <c r="C3600" s="54" t="s">
        <v>8298</v>
      </c>
      <c r="D3600" s="534" t="e">
        <v>#N/A</v>
      </c>
    </row>
    <row r="3601" spans="1:4">
      <c r="A3601" s="54" t="s">
        <v>8299</v>
      </c>
      <c r="B3601" s="54" t="s">
        <v>8299</v>
      </c>
      <c r="C3601" s="54" t="s">
        <v>8300</v>
      </c>
      <c r="D3601" s="534" t="e">
        <v>#N/A</v>
      </c>
    </row>
    <row r="3602" spans="1:4">
      <c r="A3602" s="54" t="s">
        <v>8301</v>
      </c>
      <c r="B3602" s="54" t="s">
        <v>8301</v>
      </c>
      <c r="C3602" s="54" t="s">
        <v>8302</v>
      </c>
      <c r="D3602" s="534" t="e">
        <v>#N/A</v>
      </c>
    </row>
    <row r="3603" spans="1:4">
      <c r="A3603" s="54" t="s">
        <v>8303</v>
      </c>
      <c r="B3603" s="54" t="s">
        <v>8303</v>
      </c>
      <c r="C3603" s="54" t="s">
        <v>8304</v>
      </c>
      <c r="D3603" s="534" t="e">
        <v>#N/A</v>
      </c>
    </row>
    <row r="3604" spans="1:4">
      <c r="A3604" s="54" t="s">
        <v>8305</v>
      </c>
      <c r="B3604" s="54" t="s">
        <v>8305</v>
      </c>
      <c r="C3604" s="54" t="s">
        <v>8306</v>
      </c>
      <c r="D3604" s="534" t="e">
        <v>#N/A</v>
      </c>
    </row>
    <row r="3605" spans="1:4">
      <c r="A3605" s="54" t="s">
        <v>8307</v>
      </c>
      <c r="B3605" s="54" t="s">
        <v>8307</v>
      </c>
      <c r="C3605" s="54" t="s">
        <v>8308</v>
      </c>
      <c r="D3605" s="534" t="e">
        <v>#N/A</v>
      </c>
    </row>
    <row r="3606" spans="1:4">
      <c r="A3606" s="54" t="s">
        <v>8309</v>
      </c>
      <c r="B3606" s="54" t="s">
        <v>8309</v>
      </c>
      <c r="C3606" s="54" t="s">
        <v>8310</v>
      </c>
      <c r="D3606" s="534" t="e">
        <v>#N/A</v>
      </c>
    </row>
    <row r="3607" spans="1:4">
      <c r="A3607" s="54" t="s">
        <v>8311</v>
      </c>
      <c r="B3607" s="54" t="s">
        <v>8311</v>
      </c>
      <c r="C3607" s="54" t="s">
        <v>8312</v>
      </c>
      <c r="D3607" s="534" t="e">
        <v>#N/A</v>
      </c>
    </row>
    <row r="3608" spans="1:4">
      <c r="A3608" s="54" t="s">
        <v>8313</v>
      </c>
      <c r="B3608" s="54" t="s">
        <v>8313</v>
      </c>
      <c r="C3608" s="54" t="s">
        <v>8314</v>
      </c>
      <c r="D3608" s="534">
        <v>0</v>
      </c>
    </row>
    <row r="3609" spans="1:4">
      <c r="A3609" s="54" t="s">
        <v>8315</v>
      </c>
      <c r="B3609" s="54" t="s">
        <v>8315</v>
      </c>
      <c r="C3609" s="54" t="s">
        <v>8316</v>
      </c>
      <c r="D3609" s="534">
        <v>0</v>
      </c>
    </row>
    <row r="3610" spans="1:4">
      <c r="A3610" s="54" t="s">
        <v>8317</v>
      </c>
      <c r="B3610" s="54" t="s">
        <v>8317</v>
      </c>
      <c r="C3610" s="54" t="s">
        <v>8318</v>
      </c>
      <c r="D3610" s="534">
        <v>0</v>
      </c>
    </row>
    <row r="3611" spans="1:4">
      <c r="A3611" s="54" t="s">
        <v>8319</v>
      </c>
      <c r="B3611" s="54" t="s">
        <v>8319</v>
      </c>
      <c r="C3611" s="54" t="s">
        <v>8320</v>
      </c>
      <c r="D3611" s="534">
        <v>0</v>
      </c>
    </row>
    <row r="3612" spans="1:4">
      <c r="A3612" s="54" t="s">
        <v>8321</v>
      </c>
      <c r="B3612" s="54" t="s">
        <v>8321</v>
      </c>
      <c r="C3612" s="54" t="s">
        <v>8322</v>
      </c>
      <c r="D3612" s="534">
        <v>0</v>
      </c>
    </row>
    <row r="3613" spans="1:4">
      <c r="A3613" s="54" t="s">
        <v>8323</v>
      </c>
      <c r="B3613" s="54" t="s">
        <v>8323</v>
      </c>
      <c r="C3613" s="54" t="s">
        <v>8324</v>
      </c>
      <c r="D3613" s="534" t="e">
        <v>#N/A</v>
      </c>
    </row>
    <row r="3614" spans="1:4">
      <c r="A3614" s="54" t="s">
        <v>8325</v>
      </c>
      <c r="B3614" s="54" t="s">
        <v>8325</v>
      </c>
      <c r="C3614" s="54" t="s">
        <v>8326</v>
      </c>
      <c r="D3614" s="534">
        <v>0</v>
      </c>
    </row>
    <row r="3615" spans="1:4">
      <c r="A3615" s="54" t="s">
        <v>8327</v>
      </c>
      <c r="B3615" s="54" t="s">
        <v>8327</v>
      </c>
      <c r="C3615" s="54" t="s">
        <v>8328</v>
      </c>
      <c r="D3615" s="534">
        <v>0</v>
      </c>
    </row>
    <row r="3616" spans="1:4">
      <c r="A3616" s="54" t="s">
        <v>8329</v>
      </c>
      <c r="B3616" s="54" t="s">
        <v>8329</v>
      </c>
      <c r="C3616" s="54" t="s">
        <v>8330</v>
      </c>
      <c r="D3616" s="534">
        <v>0</v>
      </c>
    </row>
    <row r="3617" spans="1:4">
      <c r="A3617" s="54" t="s">
        <v>8331</v>
      </c>
      <c r="B3617" s="54" t="s">
        <v>8331</v>
      </c>
      <c r="C3617" s="54" t="s">
        <v>8332</v>
      </c>
      <c r="D3617" s="534">
        <v>0</v>
      </c>
    </row>
    <row r="3618" spans="1:4">
      <c r="A3618" s="54" t="s">
        <v>8333</v>
      </c>
      <c r="B3618" s="54" t="s">
        <v>8333</v>
      </c>
      <c r="C3618" s="54" t="s">
        <v>8334</v>
      </c>
      <c r="D3618" s="534" t="e">
        <v>#N/A</v>
      </c>
    </row>
    <row r="3619" spans="1:4">
      <c r="A3619" s="54" t="s">
        <v>8335</v>
      </c>
      <c r="B3619" s="54" t="s">
        <v>8335</v>
      </c>
      <c r="C3619" s="54" t="s">
        <v>8336</v>
      </c>
      <c r="D3619" s="534">
        <v>0</v>
      </c>
    </row>
    <row r="3620" spans="1:4">
      <c r="A3620" s="54" t="s">
        <v>8337</v>
      </c>
      <c r="B3620" s="54" t="s">
        <v>8337</v>
      </c>
      <c r="C3620" s="54" t="s">
        <v>8338</v>
      </c>
      <c r="D3620" s="534">
        <v>0</v>
      </c>
    </row>
    <row r="3621" spans="1:4">
      <c r="A3621" s="54" t="s">
        <v>8339</v>
      </c>
      <c r="B3621" s="54" t="s">
        <v>8339</v>
      </c>
      <c r="C3621" s="54" t="s">
        <v>8340</v>
      </c>
      <c r="D3621" s="534" t="e">
        <v>#N/A</v>
      </c>
    </row>
    <row r="3622" spans="1:4">
      <c r="A3622" s="54" t="s">
        <v>8341</v>
      </c>
      <c r="B3622" s="54" t="s">
        <v>8341</v>
      </c>
      <c r="C3622" s="54" t="s">
        <v>8342</v>
      </c>
      <c r="D3622" s="534" t="e">
        <v>#N/A</v>
      </c>
    </row>
    <row r="3623" spans="1:4">
      <c r="A3623" s="54" t="s">
        <v>8343</v>
      </c>
      <c r="B3623" s="54" t="s">
        <v>8343</v>
      </c>
      <c r="C3623" s="54" t="s">
        <v>8344</v>
      </c>
      <c r="D3623" s="534">
        <v>0</v>
      </c>
    </row>
    <row r="3624" spans="1:4">
      <c r="A3624" s="54" t="s">
        <v>8345</v>
      </c>
      <c r="B3624" s="54" t="s">
        <v>8345</v>
      </c>
      <c r="C3624" s="54" t="s">
        <v>8346</v>
      </c>
      <c r="D3624" s="534">
        <v>0</v>
      </c>
    </row>
    <row r="3625" spans="1:4">
      <c r="A3625" s="54" t="s">
        <v>8347</v>
      </c>
      <c r="B3625" s="54" t="s">
        <v>8347</v>
      </c>
      <c r="C3625" s="54" t="s">
        <v>8348</v>
      </c>
      <c r="D3625" s="534" t="e">
        <v>#N/A</v>
      </c>
    </row>
    <row r="3626" spans="1:4">
      <c r="A3626" s="54" t="s">
        <v>8349</v>
      </c>
      <c r="B3626" s="54" t="s">
        <v>8349</v>
      </c>
      <c r="C3626" s="54" t="s">
        <v>8350</v>
      </c>
      <c r="D3626" s="534">
        <v>0</v>
      </c>
    </row>
    <row r="3627" spans="1:4">
      <c r="A3627" s="54" t="s">
        <v>8351</v>
      </c>
      <c r="B3627" s="54" t="s">
        <v>8351</v>
      </c>
      <c r="C3627" s="54" t="s">
        <v>8352</v>
      </c>
      <c r="D3627" s="534">
        <v>0</v>
      </c>
    </row>
    <row r="3628" spans="1:4">
      <c r="A3628" s="54" t="s">
        <v>8353</v>
      </c>
      <c r="B3628" s="54" t="s">
        <v>8353</v>
      </c>
      <c r="C3628" s="54" t="s">
        <v>8354</v>
      </c>
      <c r="D3628" s="534">
        <v>0</v>
      </c>
    </row>
    <row r="3629" spans="1:4">
      <c r="A3629" s="54" t="s">
        <v>8355</v>
      </c>
      <c r="B3629" s="54" t="s">
        <v>8355</v>
      </c>
      <c r="C3629" s="54" t="s">
        <v>8356</v>
      </c>
      <c r="D3629" s="534">
        <v>0</v>
      </c>
    </row>
    <row r="3630" spans="1:4">
      <c r="A3630" s="54" t="s">
        <v>8357</v>
      </c>
      <c r="B3630" s="54" t="s">
        <v>8357</v>
      </c>
      <c r="C3630" s="54" t="s">
        <v>8358</v>
      </c>
      <c r="D3630" s="534">
        <v>1.401</v>
      </c>
    </row>
    <row r="3631" spans="1:4">
      <c r="A3631" s="54" t="s">
        <v>8359</v>
      </c>
      <c r="B3631" s="54" t="s">
        <v>8359</v>
      </c>
      <c r="C3631" s="54" t="s">
        <v>8360</v>
      </c>
      <c r="D3631" s="534">
        <v>1.514</v>
      </c>
    </row>
    <row r="3632" spans="1:4">
      <c r="A3632" s="54" t="s">
        <v>8361</v>
      </c>
      <c r="B3632" s="54" t="s">
        <v>8361</v>
      </c>
      <c r="C3632" s="54" t="s">
        <v>8362</v>
      </c>
      <c r="D3632" s="534" t="e">
        <v>#N/A</v>
      </c>
    </row>
    <row r="3633" spans="1:4">
      <c r="A3633" s="54" t="s">
        <v>8363</v>
      </c>
      <c r="B3633" s="54" t="s">
        <v>8363</v>
      </c>
      <c r="C3633" s="54" t="s">
        <v>8364</v>
      </c>
      <c r="D3633" s="534">
        <v>0.17799999999999999</v>
      </c>
    </row>
    <row r="3634" spans="1:4">
      <c r="A3634" s="54" t="s">
        <v>8365</v>
      </c>
      <c r="B3634" s="54" t="s">
        <v>8365</v>
      </c>
      <c r="C3634" s="54" t="s">
        <v>8366</v>
      </c>
      <c r="D3634" s="534">
        <v>0</v>
      </c>
    </row>
    <row r="3635" spans="1:4">
      <c r="A3635" s="54" t="s">
        <v>8367</v>
      </c>
      <c r="B3635" s="54" t="s">
        <v>8367</v>
      </c>
      <c r="C3635" s="54" t="s">
        <v>8368</v>
      </c>
      <c r="D3635" s="534">
        <v>0</v>
      </c>
    </row>
    <row r="3636" spans="1:4">
      <c r="A3636" s="54" t="s">
        <v>8369</v>
      </c>
      <c r="B3636" s="54" t="s">
        <v>8369</v>
      </c>
      <c r="C3636" s="54" t="s">
        <v>8370</v>
      </c>
      <c r="D3636" s="534">
        <v>0</v>
      </c>
    </row>
    <row r="3637" spans="1:4">
      <c r="A3637" s="54" t="s">
        <v>8371</v>
      </c>
      <c r="B3637" s="54" t="s">
        <v>8371</v>
      </c>
      <c r="C3637" s="54" t="s">
        <v>8372</v>
      </c>
      <c r="D3637" s="534">
        <v>0</v>
      </c>
    </row>
    <row r="3638" spans="1:4">
      <c r="A3638" s="54" t="s">
        <v>8373</v>
      </c>
      <c r="B3638" s="54" t="s">
        <v>8373</v>
      </c>
      <c r="C3638" s="54" t="s">
        <v>8374</v>
      </c>
      <c r="D3638" s="534">
        <v>0</v>
      </c>
    </row>
    <row r="3639" spans="1:4">
      <c r="A3639" s="54" t="s">
        <v>8375</v>
      </c>
      <c r="B3639" s="54" t="s">
        <v>8375</v>
      </c>
      <c r="C3639" s="54" t="s">
        <v>8376</v>
      </c>
      <c r="D3639" s="534">
        <v>0</v>
      </c>
    </row>
    <row r="3640" spans="1:4">
      <c r="A3640" s="54" t="s">
        <v>8377</v>
      </c>
      <c r="B3640" s="54" t="s">
        <v>8377</v>
      </c>
      <c r="C3640" s="54" t="s">
        <v>8378</v>
      </c>
      <c r="D3640" s="534">
        <v>0</v>
      </c>
    </row>
    <row r="3641" spans="1:4">
      <c r="A3641" s="54" t="s">
        <v>8379</v>
      </c>
      <c r="B3641" s="54" t="s">
        <v>8379</v>
      </c>
      <c r="C3641" s="54" t="s">
        <v>8380</v>
      </c>
      <c r="D3641" s="534">
        <v>0</v>
      </c>
    </row>
    <row r="3642" spans="1:4">
      <c r="A3642" s="54" t="s">
        <v>8381</v>
      </c>
      <c r="B3642" s="54" t="s">
        <v>8381</v>
      </c>
      <c r="C3642" s="54" t="s">
        <v>8382</v>
      </c>
      <c r="D3642" s="534">
        <v>0</v>
      </c>
    </row>
    <row r="3643" spans="1:4">
      <c r="A3643" s="54" t="s">
        <v>8383</v>
      </c>
      <c r="B3643" s="54" t="s">
        <v>8383</v>
      </c>
      <c r="C3643" s="54" t="s">
        <v>8384</v>
      </c>
      <c r="D3643" s="534">
        <v>0</v>
      </c>
    </row>
    <row r="3644" spans="1:4">
      <c r="A3644" s="54" t="s">
        <v>8385</v>
      </c>
      <c r="B3644" s="54" t="s">
        <v>8385</v>
      </c>
      <c r="C3644" s="54" t="s">
        <v>8386</v>
      </c>
      <c r="D3644" s="534">
        <v>0</v>
      </c>
    </row>
    <row r="3645" spans="1:4">
      <c r="A3645" s="54" t="s">
        <v>8387</v>
      </c>
      <c r="B3645" s="54" t="s">
        <v>8387</v>
      </c>
      <c r="C3645" s="54" t="s">
        <v>8388</v>
      </c>
      <c r="D3645" s="534">
        <v>0</v>
      </c>
    </row>
    <row r="3646" spans="1:4">
      <c r="A3646" s="54" t="s">
        <v>8389</v>
      </c>
      <c r="B3646" s="54" t="s">
        <v>8389</v>
      </c>
      <c r="C3646" s="54" t="s">
        <v>8390</v>
      </c>
      <c r="D3646" s="534">
        <v>0</v>
      </c>
    </row>
    <row r="3647" spans="1:4">
      <c r="A3647" s="54" t="s">
        <v>8391</v>
      </c>
      <c r="B3647" s="54" t="s">
        <v>8391</v>
      </c>
      <c r="C3647" s="54" t="s">
        <v>8392</v>
      </c>
      <c r="D3647" s="534" t="e">
        <v>#N/A</v>
      </c>
    </row>
    <row r="3648" spans="1:4">
      <c r="A3648" s="54" t="s">
        <v>8393</v>
      </c>
      <c r="B3648" s="54" t="s">
        <v>8393</v>
      </c>
      <c r="C3648" s="54" t="s">
        <v>8394</v>
      </c>
      <c r="D3648" s="534" t="e">
        <v>#N/A</v>
      </c>
    </row>
    <row r="3649" spans="1:4">
      <c r="A3649" s="54" t="s">
        <v>8395</v>
      </c>
      <c r="B3649" s="54" t="s">
        <v>8395</v>
      </c>
      <c r="C3649" s="54" t="s">
        <v>8396</v>
      </c>
      <c r="D3649" s="534">
        <v>0</v>
      </c>
    </row>
    <row r="3650" spans="1:4">
      <c r="A3650" s="54" t="s">
        <v>8397</v>
      </c>
      <c r="B3650" s="54" t="s">
        <v>8397</v>
      </c>
      <c r="C3650" s="54" t="s">
        <v>8398</v>
      </c>
      <c r="D3650" s="534">
        <v>0.247</v>
      </c>
    </row>
    <row r="3651" spans="1:4">
      <c r="A3651" s="54" t="s">
        <v>8399</v>
      </c>
      <c r="B3651" s="54" t="s">
        <v>8399</v>
      </c>
      <c r="C3651" s="54" t="s">
        <v>8400</v>
      </c>
      <c r="D3651" s="534">
        <v>0</v>
      </c>
    </row>
    <row r="3652" spans="1:4">
      <c r="A3652" s="54" t="s">
        <v>8401</v>
      </c>
      <c r="B3652" s="54" t="s">
        <v>8401</v>
      </c>
      <c r="C3652" s="54" t="s">
        <v>8402</v>
      </c>
      <c r="D3652" s="534">
        <v>0</v>
      </c>
    </row>
    <row r="3653" spans="1:4">
      <c r="A3653" s="54" t="s">
        <v>8403</v>
      </c>
      <c r="B3653" s="54" t="s">
        <v>8403</v>
      </c>
      <c r="C3653" s="54" t="s">
        <v>8404</v>
      </c>
      <c r="D3653" s="534">
        <v>0</v>
      </c>
    </row>
    <row r="3654" spans="1:4">
      <c r="A3654" s="54" t="s">
        <v>8405</v>
      </c>
      <c r="B3654" s="54" t="s">
        <v>8405</v>
      </c>
      <c r="C3654" s="54" t="s">
        <v>8406</v>
      </c>
      <c r="D3654" s="534">
        <v>0</v>
      </c>
    </row>
    <row r="3655" spans="1:4">
      <c r="A3655" s="54" t="s">
        <v>8407</v>
      </c>
      <c r="B3655" s="54" t="s">
        <v>8407</v>
      </c>
      <c r="C3655" s="54" t="s">
        <v>8408</v>
      </c>
      <c r="D3655" s="534" t="e">
        <v>#N/A</v>
      </c>
    </row>
    <row r="3656" spans="1:4">
      <c r="A3656" s="54" t="s">
        <v>8409</v>
      </c>
      <c r="B3656" s="54" t="s">
        <v>8409</v>
      </c>
      <c r="C3656" s="54" t="s">
        <v>8410</v>
      </c>
      <c r="D3656" s="534">
        <v>0</v>
      </c>
    </row>
    <row r="3657" spans="1:4">
      <c r="A3657" s="54" t="s">
        <v>8411</v>
      </c>
      <c r="B3657" s="54" t="s">
        <v>8411</v>
      </c>
      <c r="C3657" s="54" t="s">
        <v>8412</v>
      </c>
      <c r="D3657" s="534">
        <v>0</v>
      </c>
    </row>
    <row r="3658" spans="1:4">
      <c r="A3658" s="54" t="s">
        <v>8413</v>
      </c>
      <c r="B3658" s="54" t="s">
        <v>8413</v>
      </c>
      <c r="C3658" s="54" t="s">
        <v>8414</v>
      </c>
      <c r="D3658" s="534" t="e">
        <v>#N/A</v>
      </c>
    </row>
    <row r="3659" spans="1:4">
      <c r="A3659" s="54" t="s">
        <v>8415</v>
      </c>
      <c r="B3659" s="54" t="s">
        <v>8415</v>
      </c>
      <c r="C3659" s="54" t="s">
        <v>8416</v>
      </c>
      <c r="D3659" s="534">
        <v>0</v>
      </c>
    </row>
    <row r="3660" spans="1:4">
      <c r="A3660" s="54" t="s">
        <v>8417</v>
      </c>
      <c r="B3660" s="54" t="s">
        <v>8417</v>
      </c>
      <c r="C3660" s="54" t="s">
        <v>8418</v>
      </c>
      <c r="D3660" s="534">
        <v>0</v>
      </c>
    </row>
    <row r="3661" spans="1:4">
      <c r="A3661" s="54" t="s">
        <v>8419</v>
      </c>
      <c r="B3661" s="54" t="s">
        <v>8419</v>
      </c>
      <c r="C3661" s="54" t="s">
        <v>8420</v>
      </c>
      <c r="D3661" s="534">
        <v>0</v>
      </c>
    </row>
    <row r="3662" spans="1:4">
      <c r="A3662" s="54" t="s">
        <v>8421</v>
      </c>
      <c r="B3662" s="54" t="s">
        <v>8421</v>
      </c>
      <c r="C3662" s="54" t="s">
        <v>8422</v>
      </c>
      <c r="D3662" s="534">
        <v>0</v>
      </c>
    </row>
    <row r="3663" spans="1:4">
      <c r="A3663" s="54" t="s">
        <v>8423</v>
      </c>
      <c r="B3663" s="54" t="s">
        <v>8423</v>
      </c>
      <c r="C3663" s="54" t="s">
        <v>8424</v>
      </c>
      <c r="D3663" s="534" t="e">
        <v>#N/A</v>
      </c>
    </row>
    <row r="3664" spans="1:4">
      <c r="A3664" s="54" t="s">
        <v>8425</v>
      </c>
      <c r="B3664" s="54" t="s">
        <v>8425</v>
      </c>
      <c r="C3664" s="54" t="s">
        <v>8426</v>
      </c>
      <c r="D3664" s="534">
        <v>0</v>
      </c>
    </row>
    <row r="3665" spans="1:4">
      <c r="A3665" s="54" t="s">
        <v>8427</v>
      </c>
      <c r="B3665" s="54" t="s">
        <v>8427</v>
      </c>
      <c r="C3665" s="54" t="s">
        <v>8428</v>
      </c>
      <c r="D3665" s="534">
        <v>0</v>
      </c>
    </row>
    <row r="3666" spans="1:4">
      <c r="A3666" s="54" t="s">
        <v>8429</v>
      </c>
      <c r="B3666" s="54" t="s">
        <v>8429</v>
      </c>
      <c r="C3666" s="54" t="s">
        <v>8430</v>
      </c>
      <c r="D3666" s="534">
        <v>0</v>
      </c>
    </row>
    <row r="3667" spans="1:4">
      <c r="A3667" s="54" t="s">
        <v>8431</v>
      </c>
      <c r="B3667" s="54" t="s">
        <v>8431</v>
      </c>
      <c r="C3667" s="54" t="s">
        <v>8432</v>
      </c>
      <c r="D3667" s="534">
        <v>0</v>
      </c>
    </row>
    <row r="3668" spans="1:4">
      <c r="A3668" s="54" t="s">
        <v>8433</v>
      </c>
      <c r="B3668" s="54" t="s">
        <v>8433</v>
      </c>
      <c r="C3668" s="54" t="s">
        <v>8434</v>
      </c>
      <c r="D3668" s="534">
        <v>0</v>
      </c>
    </row>
    <row r="3669" spans="1:4">
      <c r="A3669" s="54" t="s">
        <v>8435</v>
      </c>
      <c r="B3669" s="54" t="s">
        <v>8435</v>
      </c>
      <c r="C3669" s="54" t="s">
        <v>8436</v>
      </c>
      <c r="D3669" s="534">
        <v>0</v>
      </c>
    </row>
    <row r="3670" spans="1:4">
      <c r="A3670" s="54" t="s">
        <v>8437</v>
      </c>
      <c r="B3670" s="54" t="s">
        <v>8437</v>
      </c>
      <c r="C3670" s="54" t="s">
        <v>8438</v>
      </c>
      <c r="D3670" s="534">
        <v>0</v>
      </c>
    </row>
    <row r="3671" spans="1:4">
      <c r="A3671" s="54" t="s">
        <v>8439</v>
      </c>
      <c r="B3671" s="54" t="s">
        <v>8439</v>
      </c>
      <c r="C3671" s="54" t="s">
        <v>8440</v>
      </c>
      <c r="D3671" s="534">
        <v>0</v>
      </c>
    </row>
    <row r="3672" spans="1:4">
      <c r="A3672" s="54" t="s">
        <v>8441</v>
      </c>
      <c r="B3672" s="54" t="s">
        <v>8441</v>
      </c>
      <c r="C3672" s="54" t="s">
        <v>8442</v>
      </c>
      <c r="D3672" s="534">
        <v>0</v>
      </c>
    </row>
    <row r="3673" spans="1:4">
      <c r="A3673" s="54" t="s">
        <v>8443</v>
      </c>
      <c r="B3673" s="54" t="s">
        <v>8443</v>
      </c>
      <c r="C3673" s="54" t="s">
        <v>8444</v>
      </c>
      <c r="D3673" s="534">
        <v>0</v>
      </c>
    </row>
    <row r="3674" spans="1:4">
      <c r="A3674" s="54" t="s">
        <v>8445</v>
      </c>
      <c r="B3674" s="54" t="s">
        <v>8445</v>
      </c>
      <c r="C3674" s="54" t="s">
        <v>8446</v>
      </c>
      <c r="D3674" s="534">
        <v>0</v>
      </c>
    </row>
    <row r="3675" spans="1:4">
      <c r="A3675" s="54" t="s">
        <v>8447</v>
      </c>
      <c r="B3675" s="54" t="s">
        <v>8447</v>
      </c>
      <c r="C3675" s="54" t="s">
        <v>8448</v>
      </c>
      <c r="D3675" s="534">
        <v>0</v>
      </c>
    </row>
    <row r="3676" spans="1:4">
      <c r="A3676" s="54" t="s">
        <v>8449</v>
      </c>
      <c r="B3676" s="54" t="s">
        <v>8449</v>
      </c>
      <c r="C3676" s="54" t="s">
        <v>8450</v>
      </c>
      <c r="D3676" s="534">
        <v>0</v>
      </c>
    </row>
    <row r="3677" spans="1:4">
      <c r="A3677" s="54" t="s">
        <v>8451</v>
      </c>
      <c r="B3677" s="54" t="s">
        <v>8451</v>
      </c>
      <c r="C3677" s="54" t="s">
        <v>8452</v>
      </c>
      <c r="D3677" s="534">
        <v>0</v>
      </c>
    </row>
    <row r="3678" spans="1:4">
      <c r="A3678" s="54" t="s">
        <v>8453</v>
      </c>
      <c r="B3678" s="54" t="s">
        <v>8453</v>
      </c>
      <c r="C3678" s="54" t="s">
        <v>8454</v>
      </c>
      <c r="D3678" s="534">
        <v>0</v>
      </c>
    </row>
    <row r="3679" spans="1:4">
      <c r="A3679" s="54" t="s">
        <v>8455</v>
      </c>
      <c r="B3679" s="54" t="s">
        <v>8455</v>
      </c>
      <c r="C3679" s="54" t="s">
        <v>8456</v>
      </c>
      <c r="D3679" s="534">
        <v>0</v>
      </c>
    </row>
    <row r="3680" spans="1:4">
      <c r="A3680" s="54" t="s">
        <v>8457</v>
      </c>
      <c r="B3680" s="54" t="s">
        <v>8457</v>
      </c>
      <c r="C3680" s="54" t="s">
        <v>8458</v>
      </c>
      <c r="D3680" s="534">
        <v>0</v>
      </c>
    </row>
    <row r="3681" spans="1:4">
      <c r="A3681" s="54" t="s">
        <v>8459</v>
      </c>
      <c r="B3681" s="54" t="s">
        <v>8459</v>
      </c>
      <c r="C3681" s="54" t="s">
        <v>8460</v>
      </c>
      <c r="D3681" s="534">
        <v>0</v>
      </c>
    </row>
    <row r="3682" spans="1:4">
      <c r="A3682" s="54" t="s">
        <v>8461</v>
      </c>
      <c r="B3682" s="54" t="s">
        <v>8461</v>
      </c>
      <c r="C3682" s="54" t="s">
        <v>8462</v>
      </c>
      <c r="D3682" s="534" t="e">
        <v>#N/A</v>
      </c>
    </row>
    <row r="3683" spans="1:4">
      <c r="A3683" s="54" t="s">
        <v>8463</v>
      </c>
      <c r="B3683" s="54" t="s">
        <v>8463</v>
      </c>
      <c r="C3683" s="54" t="s">
        <v>8464</v>
      </c>
      <c r="D3683" s="534" t="e">
        <v>#N/A</v>
      </c>
    </row>
    <row r="3684" spans="1:4">
      <c r="A3684" s="54" t="s">
        <v>8465</v>
      </c>
      <c r="B3684" s="54" t="s">
        <v>8465</v>
      </c>
      <c r="C3684" s="54" t="s">
        <v>8466</v>
      </c>
      <c r="D3684" s="534" t="e">
        <v>#N/A</v>
      </c>
    </row>
    <row r="3685" spans="1:4">
      <c r="A3685" s="54" t="s">
        <v>8467</v>
      </c>
      <c r="B3685" s="54" t="s">
        <v>8467</v>
      </c>
      <c r="C3685" s="54" t="s">
        <v>8468</v>
      </c>
      <c r="D3685" s="534">
        <v>0</v>
      </c>
    </row>
    <row r="3686" spans="1:4">
      <c r="A3686" s="54" t="s">
        <v>8469</v>
      </c>
      <c r="B3686" s="54" t="s">
        <v>8469</v>
      </c>
      <c r="C3686" s="54" t="s">
        <v>8470</v>
      </c>
      <c r="D3686" s="534" t="e">
        <v>#N/A</v>
      </c>
    </row>
    <row r="3687" spans="1:4">
      <c r="A3687" s="54" t="s">
        <v>8471</v>
      </c>
      <c r="B3687" s="54" t="s">
        <v>8471</v>
      </c>
      <c r="C3687" s="54" t="s">
        <v>8472</v>
      </c>
      <c r="D3687" s="534" t="e">
        <v>#N/A</v>
      </c>
    </row>
    <row r="3688" spans="1:4">
      <c r="A3688" s="54" t="s">
        <v>8473</v>
      </c>
      <c r="B3688" s="54" t="s">
        <v>8473</v>
      </c>
      <c r="C3688" s="54" t="s">
        <v>8474</v>
      </c>
      <c r="D3688" s="534" t="e">
        <v>#N/A</v>
      </c>
    </row>
    <row r="3689" spans="1:4">
      <c r="A3689" s="54" t="s">
        <v>8475</v>
      </c>
      <c r="B3689" s="54" t="s">
        <v>8475</v>
      </c>
      <c r="C3689" s="54" t="s">
        <v>8476</v>
      </c>
      <c r="D3689" s="534" t="e">
        <v>#N/A</v>
      </c>
    </row>
    <row r="3690" spans="1:4">
      <c r="A3690" s="54" t="s">
        <v>8477</v>
      </c>
      <c r="B3690" s="54" t="s">
        <v>8477</v>
      </c>
      <c r="C3690" s="54" t="s">
        <v>8478</v>
      </c>
      <c r="D3690" s="534" t="e">
        <v>#N/A</v>
      </c>
    </row>
    <row r="3691" spans="1:4">
      <c r="A3691" s="54" t="s">
        <v>8479</v>
      </c>
      <c r="B3691" s="54" t="s">
        <v>8479</v>
      </c>
      <c r="C3691" s="54" t="s">
        <v>8480</v>
      </c>
      <c r="D3691" s="534" t="e">
        <v>#N/A</v>
      </c>
    </row>
    <row r="3692" spans="1:4">
      <c r="A3692" s="54" t="s">
        <v>8481</v>
      </c>
      <c r="B3692" s="54" t="s">
        <v>8481</v>
      </c>
      <c r="C3692" s="54" t="s">
        <v>8482</v>
      </c>
      <c r="D3692" s="534">
        <v>0</v>
      </c>
    </row>
    <row r="3693" spans="1:4">
      <c r="A3693" s="54" t="s">
        <v>8483</v>
      </c>
      <c r="B3693" s="54" t="s">
        <v>8483</v>
      </c>
      <c r="C3693" s="54" t="s">
        <v>8484</v>
      </c>
      <c r="D3693" s="534" t="e">
        <v>#N/A</v>
      </c>
    </row>
    <row r="3694" spans="1:4">
      <c r="A3694" s="54" t="s">
        <v>8485</v>
      </c>
      <c r="B3694" s="54" t="s">
        <v>8485</v>
      </c>
      <c r="C3694" s="54" t="s">
        <v>8486</v>
      </c>
      <c r="D3694" s="534" t="e">
        <v>#N/A</v>
      </c>
    </row>
    <row r="3695" spans="1:4">
      <c r="A3695" s="54" t="s">
        <v>8487</v>
      </c>
      <c r="B3695" s="54" t="s">
        <v>8487</v>
      </c>
      <c r="C3695" s="54" t="s">
        <v>8488</v>
      </c>
      <c r="D3695" s="534" t="e">
        <v>#N/A</v>
      </c>
    </row>
    <row r="3696" spans="1:4">
      <c r="A3696" s="54" t="s">
        <v>8489</v>
      </c>
      <c r="B3696" s="54" t="s">
        <v>8489</v>
      </c>
      <c r="C3696" s="54" t="s">
        <v>8490</v>
      </c>
      <c r="D3696" s="534" t="e">
        <v>#N/A</v>
      </c>
    </row>
    <row r="3697" spans="1:4">
      <c r="A3697" s="54" t="s">
        <v>8491</v>
      </c>
      <c r="B3697" s="54" t="s">
        <v>8491</v>
      </c>
      <c r="C3697" s="54" t="s">
        <v>8492</v>
      </c>
      <c r="D3697" s="534">
        <v>0</v>
      </c>
    </row>
    <row r="3698" spans="1:4">
      <c r="A3698" s="54" t="s">
        <v>8493</v>
      </c>
      <c r="B3698" s="54" t="s">
        <v>8493</v>
      </c>
      <c r="C3698" s="54" t="s">
        <v>8494</v>
      </c>
      <c r="D3698" s="534" t="e">
        <v>#N/A</v>
      </c>
    </row>
    <row r="3699" spans="1:4">
      <c r="A3699" s="54" t="s">
        <v>8495</v>
      </c>
      <c r="B3699" s="54" t="s">
        <v>8495</v>
      </c>
      <c r="C3699" s="54" t="s">
        <v>8496</v>
      </c>
      <c r="D3699" s="534">
        <v>0</v>
      </c>
    </row>
    <row r="3700" spans="1:4">
      <c r="A3700" s="54" t="s">
        <v>8497</v>
      </c>
      <c r="B3700" s="54" t="s">
        <v>8497</v>
      </c>
      <c r="C3700" s="54" t="s">
        <v>8498</v>
      </c>
      <c r="D3700" s="534" t="e">
        <v>#N/A</v>
      </c>
    </row>
    <row r="3701" spans="1:4">
      <c r="A3701" s="54" t="s">
        <v>8499</v>
      </c>
      <c r="B3701" s="54" t="s">
        <v>8499</v>
      </c>
      <c r="C3701" s="54" t="s">
        <v>8500</v>
      </c>
      <c r="D3701" s="534">
        <v>0</v>
      </c>
    </row>
    <row r="3702" spans="1:4">
      <c r="A3702" s="54" t="s">
        <v>8501</v>
      </c>
      <c r="B3702" s="54" t="s">
        <v>8501</v>
      </c>
      <c r="C3702" s="54" t="s">
        <v>8502</v>
      </c>
      <c r="D3702" s="534" t="e">
        <v>#N/A</v>
      </c>
    </row>
    <row r="3703" spans="1:4">
      <c r="A3703" s="54" t="s">
        <v>8503</v>
      </c>
      <c r="B3703" s="54" t="s">
        <v>8503</v>
      </c>
      <c r="C3703" s="54" t="s">
        <v>8504</v>
      </c>
      <c r="D3703" s="534" t="e">
        <v>#N/A</v>
      </c>
    </row>
    <row r="3704" spans="1:4">
      <c r="A3704" s="54" t="s">
        <v>8505</v>
      </c>
      <c r="B3704" s="54" t="s">
        <v>8505</v>
      </c>
      <c r="C3704" s="54" t="s">
        <v>8506</v>
      </c>
      <c r="D3704" s="534">
        <v>0</v>
      </c>
    </row>
    <row r="3705" spans="1:4">
      <c r="A3705" s="54" t="s">
        <v>8507</v>
      </c>
      <c r="B3705" s="54" t="s">
        <v>8507</v>
      </c>
      <c r="C3705" s="54" t="s">
        <v>8506</v>
      </c>
      <c r="D3705" s="534">
        <v>0</v>
      </c>
    </row>
    <row r="3706" spans="1:4">
      <c r="A3706" s="54" t="s">
        <v>8508</v>
      </c>
      <c r="B3706" s="54" t="s">
        <v>8508</v>
      </c>
      <c r="C3706" s="54" t="s">
        <v>8509</v>
      </c>
      <c r="D3706" s="534">
        <v>0</v>
      </c>
    </row>
    <row r="3707" spans="1:4">
      <c r="A3707" s="54" t="s">
        <v>8510</v>
      </c>
      <c r="B3707" s="54" t="s">
        <v>8510</v>
      </c>
      <c r="C3707" s="54" t="s">
        <v>8511</v>
      </c>
      <c r="D3707" s="534">
        <v>0</v>
      </c>
    </row>
    <row r="3708" spans="1:4">
      <c r="A3708" s="54" t="s">
        <v>8512</v>
      </c>
      <c r="B3708" s="54" t="s">
        <v>8512</v>
      </c>
      <c r="C3708" s="54" t="s">
        <v>8513</v>
      </c>
      <c r="D3708" s="534">
        <v>0</v>
      </c>
    </row>
    <row r="3709" spans="1:4">
      <c r="A3709" s="54" t="s">
        <v>8514</v>
      </c>
      <c r="B3709" s="54" t="s">
        <v>8514</v>
      </c>
      <c r="C3709" s="54" t="s">
        <v>8515</v>
      </c>
      <c r="D3709" s="534">
        <v>0</v>
      </c>
    </row>
    <row r="3710" spans="1:4">
      <c r="A3710" s="54" t="s">
        <v>8516</v>
      </c>
      <c r="B3710" s="54" t="s">
        <v>8516</v>
      </c>
      <c r="C3710" s="54" t="s">
        <v>8517</v>
      </c>
      <c r="D3710" s="534">
        <v>0</v>
      </c>
    </row>
    <row r="3711" spans="1:4">
      <c r="A3711" s="54" t="s">
        <v>8518</v>
      </c>
      <c r="B3711" s="54" t="s">
        <v>8518</v>
      </c>
      <c r="C3711" s="54" t="s">
        <v>8519</v>
      </c>
      <c r="D3711" s="534">
        <v>0</v>
      </c>
    </row>
    <row r="3712" spans="1:4">
      <c r="A3712" s="54" t="s">
        <v>8520</v>
      </c>
      <c r="B3712" s="54" t="s">
        <v>8520</v>
      </c>
      <c r="C3712" s="54" t="s">
        <v>8521</v>
      </c>
      <c r="D3712" s="534">
        <v>0</v>
      </c>
    </row>
    <row r="3713" spans="1:4">
      <c r="A3713" s="54" t="s">
        <v>8522</v>
      </c>
      <c r="B3713" s="54" t="s">
        <v>8522</v>
      </c>
      <c r="C3713" s="54" t="s">
        <v>8523</v>
      </c>
      <c r="D3713" s="534">
        <v>0</v>
      </c>
    </row>
    <row r="3714" spans="1:4">
      <c r="A3714" s="54" t="s">
        <v>8524</v>
      </c>
      <c r="B3714" s="54" t="s">
        <v>8524</v>
      </c>
      <c r="C3714" s="54" t="s">
        <v>8525</v>
      </c>
      <c r="D3714" s="534">
        <v>0</v>
      </c>
    </row>
    <row r="3715" spans="1:4">
      <c r="A3715" s="54" t="s">
        <v>8526</v>
      </c>
      <c r="B3715" s="54" t="s">
        <v>8526</v>
      </c>
      <c r="C3715" s="54" t="s">
        <v>8527</v>
      </c>
      <c r="D3715" s="534">
        <v>0</v>
      </c>
    </row>
    <row r="3716" spans="1:4">
      <c r="A3716" s="54" t="s">
        <v>8528</v>
      </c>
      <c r="B3716" s="54" t="s">
        <v>8528</v>
      </c>
      <c r="C3716" s="54" t="s">
        <v>8529</v>
      </c>
      <c r="D3716" s="534">
        <v>0</v>
      </c>
    </row>
    <row r="3717" spans="1:4">
      <c r="A3717" s="54" t="s">
        <v>8530</v>
      </c>
      <c r="B3717" s="54" t="s">
        <v>8530</v>
      </c>
      <c r="C3717" s="54" t="s">
        <v>8531</v>
      </c>
      <c r="D3717" s="534">
        <v>0</v>
      </c>
    </row>
    <row r="3718" spans="1:4">
      <c r="A3718" s="54" t="s">
        <v>8532</v>
      </c>
      <c r="B3718" s="54" t="s">
        <v>8532</v>
      </c>
      <c r="C3718" s="54" t="s">
        <v>8533</v>
      </c>
      <c r="D3718" s="534">
        <v>0</v>
      </c>
    </row>
    <row r="3719" spans="1:4">
      <c r="A3719" s="54" t="s">
        <v>8534</v>
      </c>
      <c r="B3719" s="54" t="s">
        <v>8534</v>
      </c>
      <c r="C3719" s="54" t="s">
        <v>8535</v>
      </c>
      <c r="D3719" s="534">
        <v>0</v>
      </c>
    </row>
    <row r="3720" spans="1:4">
      <c r="A3720" s="54" t="s">
        <v>8536</v>
      </c>
      <c r="B3720" s="54" t="s">
        <v>8536</v>
      </c>
      <c r="C3720" s="54" t="s">
        <v>8537</v>
      </c>
      <c r="D3720" s="534" t="e">
        <v>#N/A</v>
      </c>
    </row>
    <row r="3721" spans="1:4">
      <c r="A3721" s="54" t="s">
        <v>8538</v>
      </c>
      <c r="B3721" s="54" t="s">
        <v>8538</v>
      </c>
      <c r="C3721" s="54" t="s">
        <v>8539</v>
      </c>
      <c r="D3721" s="534">
        <v>6.6740000000000004</v>
      </c>
    </row>
    <row r="3722" spans="1:4">
      <c r="A3722" s="54" t="s">
        <v>8540</v>
      </c>
      <c r="B3722" s="54" t="s">
        <v>8540</v>
      </c>
      <c r="C3722" s="54" t="s">
        <v>8541</v>
      </c>
      <c r="D3722" s="534">
        <v>0</v>
      </c>
    </row>
    <row r="3723" spans="1:4">
      <c r="A3723" s="54" t="s">
        <v>8542</v>
      </c>
      <c r="B3723" s="54" t="s">
        <v>8542</v>
      </c>
      <c r="C3723" s="54" t="s">
        <v>8543</v>
      </c>
      <c r="D3723" s="534">
        <v>0</v>
      </c>
    </row>
    <row r="3724" spans="1:4">
      <c r="A3724" s="54" t="s">
        <v>8544</v>
      </c>
      <c r="B3724" s="54" t="s">
        <v>8544</v>
      </c>
      <c r="C3724" s="54" t="s">
        <v>8545</v>
      </c>
      <c r="D3724" s="534">
        <v>0</v>
      </c>
    </row>
    <row r="3725" spans="1:4">
      <c r="A3725" s="54" t="s">
        <v>8546</v>
      </c>
      <c r="B3725" s="54" t="s">
        <v>8546</v>
      </c>
      <c r="C3725" s="54" t="s">
        <v>8547</v>
      </c>
      <c r="D3725" s="534">
        <v>0</v>
      </c>
    </row>
    <row r="3726" spans="1:4">
      <c r="A3726" s="54" t="s">
        <v>8548</v>
      </c>
      <c r="B3726" s="54" t="s">
        <v>8548</v>
      </c>
      <c r="C3726" s="54" t="s">
        <v>8549</v>
      </c>
      <c r="D3726" s="534">
        <v>0</v>
      </c>
    </row>
    <row r="3727" spans="1:4">
      <c r="A3727" s="54" t="s">
        <v>8550</v>
      </c>
      <c r="B3727" s="54" t="s">
        <v>8550</v>
      </c>
      <c r="C3727" s="54" t="s">
        <v>8551</v>
      </c>
      <c r="D3727" s="534">
        <v>0</v>
      </c>
    </row>
    <row r="3728" spans="1:4">
      <c r="A3728" s="54" t="s">
        <v>8552</v>
      </c>
      <c r="B3728" s="54" t="s">
        <v>8552</v>
      </c>
      <c r="C3728" s="54" t="s">
        <v>8553</v>
      </c>
      <c r="D3728" s="534">
        <v>0</v>
      </c>
    </row>
    <row r="3729" spans="1:4">
      <c r="A3729" s="54" t="s">
        <v>8554</v>
      </c>
      <c r="B3729" s="54" t="s">
        <v>8554</v>
      </c>
      <c r="C3729" s="54" t="s">
        <v>8555</v>
      </c>
      <c r="D3729" s="534">
        <v>0</v>
      </c>
    </row>
    <row r="3730" spans="1:4">
      <c r="A3730" s="54" t="s">
        <v>8556</v>
      </c>
      <c r="B3730" s="54" t="s">
        <v>8556</v>
      </c>
      <c r="C3730" s="54" t="s">
        <v>8557</v>
      </c>
      <c r="D3730" s="534" t="e">
        <v>#N/A</v>
      </c>
    </row>
    <row r="3731" spans="1:4">
      <c r="A3731" s="54" t="s">
        <v>8558</v>
      </c>
      <c r="B3731" s="54" t="s">
        <v>8558</v>
      </c>
      <c r="C3731" s="54" t="s">
        <v>8559</v>
      </c>
      <c r="D3731" s="534">
        <v>0</v>
      </c>
    </row>
    <row r="3732" spans="1:4">
      <c r="A3732" s="54" t="s">
        <v>8560</v>
      </c>
      <c r="B3732" s="54" t="s">
        <v>8560</v>
      </c>
      <c r="C3732" s="54" t="s">
        <v>8561</v>
      </c>
      <c r="D3732" s="534">
        <v>0</v>
      </c>
    </row>
    <row r="3733" spans="1:4">
      <c r="A3733" s="54" t="s">
        <v>8562</v>
      </c>
      <c r="B3733" s="54" t="s">
        <v>8562</v>
      </c>
      <c r="C3733" s="54" t="s">
        <v>8563</v>
      </c>
      <c r="D3733" s="534">
        <v>0</v>
      </c>
    </row>
    <row r="3734" spans="1:4">
      <c r="A3734" s="54" t="s">
        <v>8564</v>
      </c>
      <c r="B3734" s="54" t="s">
        <v>8564</v>
      </c>
      <c r="C3734" s="54" t="s">
        <v>8565</v>
      </c>
      <c r="D3734" s="534" t="e">
        <v>#N/A</v>
      </c>
    </row>
    <row r="3735" spans="1:4">
      <c r="A3735" s="54" t="s">
        <v>8566</v>
      </c>
      <c r="B3735" s="54" t="s">
        <v>8566</v>
      </c>
      <c r="C3735" s="54" t="s">
        <v>8567</v>
      </c>
      <c r="D3735" s="534">
        <v>0</v>
      </c>
    </row>
    <row r="3736" spans="1:4">
      <c r="A3736" s="54" t="s">
        <v>8568</v>
      </c>
      <c r="B3736" s="54" t="s">
        <v>8568</v>
      </c>
      <c r="C3736" s="54" t="s">
        <v>8569</v>
      </c>
      <c r="D3736" s="534">
        <v>0</v>
      </c>
    </row>
    <row r="3737" spans="1:4">
      <c r="A3737" s="54" t="s">
        <v>8570</v>
      </c>
      <c r="B3737" s="54" t="s">
        <v>8570</v>
      </c>
      <c r="C3737" s="54" t="s">
        <v>8571</v>
      </c>
      <c r="D3737" s="534">
        <v>0</v>
      </c>
    </row>
    <row r="3738" spans="1:4">
      <c r="A3738" s="54" t="s">
        <v>8572</v>
      </c>
      <c r="B3738" s="54" t="s">
        <v>8572</v>
      </c>
      <c r="C3738" s="54" t="s">
        <v>8573</v>
      </c>
      <c r="D3738" s="534">
        <v>0</v>
      </c>
    </row>
    <row r="3739" spans="1:4">
      <c r="A3739" s="54" t="s">
        <v>8574</v>
      </c>
      <c r="B3739" s="54" t="s">
        <v>8574</v>
      </c>
      <c r="C3739" s="54" t="s">
        <v>8575</v>
      </c>
      <c r="D3739" s="534">
        <v>0</v>
      </c>
    </row>
    <row r="3740" spans="1:4">
      <c r="A3740" s="54" t="s">
        <v>8576</v>
      </c>
      <c r="B3740" s="54" t="s">
        <v>8576</v>
      </c>
      <c r="C3740" s="54" t="s">
        <v>8577</v>
      </c>
      <c r="D3740" s="534">
        <v>0</v>
      </c>
    </row>
    <row r="3741" spans="1:4">
      <c r="A3741" s="54" t="s">
        <v>8578</v>
      </c>
      <c r="B3741" s="54" t="s">
        <v>8578</v>
      </c>
      <c r="C3741" s="54" t="s">
        <v>8579</v>
      </c>
      <c r="D3741" s="534">
        <v>6.0999999999999999E-2</v>
      </c>
    </row>
    <row r="3742" spans="1:4">
      <c r="A3742" s="54" t="s">
        <v>8580</v>
      </c>
      <c r="B3742" s="54" t="s">
        <v>8580</v>
      </c>
      <c r="C3742" s="54" t="s">
        <v>8581</v>
      </c>
      <c r="D3742" s="534">
        <v>0</v>
      </c>
    </row>
    <row r="3743" spans="1:4">
      <c r="A3743" s="54" t="s">
        <v>8582</v>
      </c>
      <c r="B3743" s="54" t="s">
        <v>8582</v>
      </c>
      <c r="C3743" s="54" t="s">
        <v>8583</v>
      </c>
      <c r="D3743" s="534">
        <v>0</v>
      </c>
    </row>
    <row r="3744" spans="1:4">
      <c r="A3744" s="54" t="s">
        <v>8584</v>
      </c>
      <c r="B3744" s="54" t="s">
        <v>8584</v>
      </c>
      <c r="C3744" s="54" t="s">
        <v>8585</v>
      </c>
      <c r="D3744" s="534" t="e">
        <v>#N/A</v>
      </c>
    </row>
    <row r="3745" spans="1:4">
      <c r="A3745" s="54" t="s">
        <v>8586</v>
      </c>
      <c r="B3745" s="54" t="s">
        <v>8586</v>
      </c>
      <c r="C3745" s="54" t="s">
        <v>8587</v>
      </c>
      <c r="D3745" s="534">
        <v>0</v>
      </c>
    </row>
    <row r="3746" spans="1:4">
      <c r="A3746" s="54" t="s">
        <v>8588</v>
      </c>
      <c r="B3746" s="54" t="s">
        <v>8588</v>
      </c>
      <c r="C3746" s="54" t="s">
        <v>8589</v>
      </c>
      <c r="D3746" s="534">
        <v>0</v>
      </c>
    </row>
    <row r="3747" spans="1:4">
      <c r="A3747" s="54" t="s">
        <v>8590</v>
      </c>
      <c r="B3747" s="54" t="s">
        <v>8590</v>
      </c>
      <c r="C3747" s="54" t="s">
        <v>8591</v>
      </c>
      <c r="D3747" s="534">
        <v>0</v>
      </c>
    </row>
    <row r="3748" spans="1:4">
      <c r="A3748" s="54" t="s">
        <v>8592</v>
      </c>
      <c r="B3748" s="54" t="s">
        <v>8592</v>
      </c>
      <c r="C3748" s="54" t="s">
        <v>8593</v>
      </c>
      <c r="D3748" s="534">
        <v>0</v>
      </c>
    </row>
    <row r="3749" spans="1:4">
      <c r="A3749" s="54" t="s">
        <v>8594</v>
      </c>
      <c r="B3749" s="54" t="s">
        <v>8594</v>
      </c>
      <c r="C3749" s="54" t="s">
        <v>8595</v>
      </c>
      <c r="D3749" s="534">
        <v>0</v>
      </c>
    </row>
    <row r="3750" spans="1:4">
      <c r="A3750" s="54" t="s">
        <v>8596</v>
      </c>
      <c r="B3750" s="54" t="s">
        <v>8596</v>
      </c>
      <c r="C3750" s="54" t="s">
        <v>8597</v>
      </c>
      <c r="D3750" s="534" t="e">
        <v>#N/A</v>
      </c>
    </row>
    <row r="3751" spans="1:4">
      <c r="A3751" s="54" t="s">
        <v>8598</v>
      </c>
      <c r="B3751" s="54" t="s">
        <v>8598</v>
      </c>
      <c r="C3751" s="54" t="s">
        <v>8599</v>
      </c>
      <c r="D3751" s="534" t="e">
        <v>#N/A</v>
      </c>
    </row>
    <row r="3752" spans="1:4">
      <c r="A3752" s="54" t="s">
        <v>8600</v>
      </c>
      <c r="B3752" s="54" t="s">
        <v>8600</v>
      </c>
      <c r="C3752" s="54" t="s">
        <v>8601</v>
      </c>
      <c r="D3752" s="534">
        <v>0</v>
      </c>
    </row>
    <row r="3753" spans="1:4">
      <c r="A3753" s="54" t="s">
        <v>8602</v>
      </c>
      <c r="B3753" s="54" t="s">
        <v>8602</v>
      </c>
      <c r="C3753" s="54" t="s">
        <v>8603</v>
      </c>
      <c r="D3753" s="534">
        <v>0</v>
      </c>
    </row>
    <row r="3754" spans="1:4">
      <c r="A3754" s="54" t="s">
        <v>8604</v>
      </c>
      <c r="B3754" s="54" t="s">
        <v>8604</v>
      </c>
      <c r="C3754" s="54" t="s">
        <v>8605</v>
      </c>
      <c r="D3754" s="534">
        <v>0</v>
      </c>
    </row>
    <row r="3755" spans="1:4">
      <c r="A3755" s="54" t="s">
        <v>8606</v>
      </c>
      <c r="B3755" s="54" t="s">
        <v>8606</v>
      </c>
      <c r="C3755" s="54" t="s">
        <v>8607</v>
      </c>
      <c r="D3755" s="534">
        <v>0</v>
      </c>
    </row>
    <row r="3756" spans="1:4">
      <c r="A3756" s="54" t="s">
        <v>8608</v>
      </c>
      <c r="B3756" s="54" t="s">
        <v>8608</v>
      </c>
      <c r="C3756" s="54" t="s">
        <v>8609</v>
      </c>
      <c r="D3756" s="534">
        <v>0</v>
      </c>
    </row>
    <row r="3757" spans="1:4">
      <c r="A3757" s="54" t="s">
        <v>8610</v>
      </c>
      <c r="B3757" s="54" t="s">
        <v>8610</v>
      </c>
      <c r="C3757" s="54" t="s">
        <v>8611</v>
      </c>
      <c r="D3757" s="534">
        <v>0</v>
      </c>
    </row>
    <row r="3758" spans="1:4">
      <c r="A3758" s="54" t="s">
        <v>8612</v>
      </c>
      <c r="B3758" s="54" t="s">
        <v>8612</v>
      </c>
      <c r="C3758" s="54" t="s">
        <v>8613</v>
      </c>
      <c r="D3758" s="534">
        <v>0</v>
      </c>
    </row>
    <row r="3759" spans="1:4">
      <c r="A3759" s="54" t="s">
        <v>8614</v>
      </c>
      <c r="B3759" s="54" t="s">
        <v>8614</v>
      </c>
      <c r="C3759" s="54" t="s">
        <v>8615</v>
      </c>
      <c r="D3759" s="534">
        <v>0</v>
      </c>
    </row>
    <row r="3760" spans="1:4">
      <c r="A3760" s="54" t="s">
        <v>8616</v>
      </c>
      <c r="B3760" s="54" t="s">
        <v>8616</v>
      </c>
      <c r="C3760" s="54" t="s">
        <v>8617</v>
      </c>
      <c r="D3760" s="534">
        <v>0</v>
      </c>
    </row>
    <row r="3761" spans="1:4">
      <c r="A3761" s="54" t="s">
        <v>8618</v>
      </c>
      <c r="B3761" s="54" t="s">
        <v>8618</v>
      </c>
      <c r="C3761" s="54" t="s">
        <v>8619</v>
      </c>
      <c r="D3761" s="534">
        <v>0</v>
      </c>
    </row>
    <row r="3762" spans="1:4">
      <c r="A3762" s="54" t="s">
        <v>8620</v>
      </c>
      <c r="B3762" s="54" t="s">
        <v>8620</v>
      </c>
      <c r="C3762" s="54" t="s">
        <v>8621</v>
      </c>
      <c r="D3762" s="534">
        <v>0</v>
      </c>
    </row>
    <row r="3763" spans="1:4">
      <c r="A3763" s="54" t="s">
        <v>8622</v>
      </c>
      <c r="B3763" s="54" t="s">
        <v>8622</v>
      </c>
      <c r="C3763" s="54" t="s">
        <v>8623</v>
      </c>
      <c r="D3763" s="534">
        <v>0</v>
      </c>
    </row>
    <row r="3764" spans="1:4">
      <c r="A3764" s="54" t="s">
        <v>8624</v>
      </c>
      <c r="B3764" s="54" t="s">
        <v>8624</v>
      </c>
      <c r="C3764" s="54" t="s">
        <v>8625</v>
      </c>
      <c r="D3764" s="534">
        <v>0</v>
      </c>
    </row>
    <row r="3765" spans="1:4">
      <c r="A3765" s="54" t="s">
        <v>8626</v>
      </c>
      <c r="B3765" s="54" t="s">
        <v>8626</v>
      </c>
      <c r="C3765" s="54" t="s">
        <v>8627</v>
      </c>
      <c r="D3765" s="534">
        <v>0</v>
      </c>
    </row>
    <row r="3766" spans="1:4">
      <c r="A3766" s="54" t="s">
        <v>8628</v>
      </c>
      <c r="B3766" s="54" t="s">
        <v>8628</v>
      </c>
      <c r="C3766" s="54" t="s">
        <v>8629</v>
      </c>
      <c r="D3766" s="534">
        <v>0</v>
      </c>
    </row>
    <row r="3767" spans="1:4">
      <c r="A3767" s="54" t="s">
        <v>8630</v>
      </c>
      <c r="B3767" s="54" t="s">
        <v>8630</v>
      </c>
      <c r="C3767" s="54" t="s">
        <v>8631</v>
      </c>
      <c r="D3767" s="534">
        <v>0</v>
      </c>
    </row>
    <row r="3768" spans="1:4">
      <c r="A3768" s="54" t="s">
        <v>8632</v>
      </c>
      <c r="B3768" s="54" t="s">
        <v>8632</v>
      </c>
      <c r="C3768" s="54" t="s">
        <v>8633</v>
      </c>
      <c r="D3768" s="534" t="e">
        <v>#N/A</v>
      </c>
    </row>
    <row r="3769" spans="1:4">
      <c r="A3769" s="54" t="s">
        <v>8634</v>
      </c>
      <c r="B3769" s="54" t="s">
        <v>8634</v>
      </c>
      <c r="C3769" s="54" t="s">
        <v>8635</v>
      </c>
      <c r="D3769" s="534" t="e">
        <v>#N/A</v>
      </c>
    </row>
    <row r="3770" spans="1:4">
      <c r="A3770" s="54" t="s">
        <v>8636</v>
      </c>
      <c r="B3770" s="54" t="s">
        <v>8636</v>
      </c>
      <c r="C3770" s="54" t="s">
        <v>8637</v>
      </c>
      <c r="D3770" s="534" t="e">
        <v>#N/A</v>
      </c>
    </row>
    <row r="3771" spans="1:4">
      <c r="A3771" s="54" t="s">
        <v>8638</v>
      </c>
      <c r="B3771" s="54" t="s">
        <v>8638</v>
      </c>
      <c r="C3771" s="54" t="s">
        <v>8639</v>
      </c>
      <c r="D3771" s="534" t="e">
        <v>#N/A</v>
      </c>
    </row>
    <row r="3772" spans="1:4">
      <c r="A3772" s="54" t="s">
        <v>8640</v>
      </c>
      <c r="B3772" s="54" t="s">
        <v>8640</v>
      </c>
      <c r="C3772" s="54" t="s">
        <v>8641</v>
      </c>
      <c r="D3772" s="534" t="e">
        <v>#N/A</v>
      </c>
    </row>
    <row r="3773" spans="1:4">
      <c r="A3773" s="54" t="s">
        <v>8642</v>
      </c>
      <c r="B3773" s="54" t="s">
        <v>8642</v>
      </c>
      <c r="C3773" s="54" t="s">
        <v>8641</v>
      </c>
      <c r="D3773" s="534" t="e">
        <v>#N/A</v>
      </c>
    </row>
    <row r="3774" spans="1:4">
      <c r="A3774" s="54" t="s">
        <v>8643</v>
      </c>
      <c r="B3774" s="54" t="s">
        <v>8643</v>
      </c>
      <c r="C3774" s="54" t="s">
        <v>8644</v>
      </c>
      <c r="D3774" s="534" t="e">
        <v>#N/A</v>
      </c>
    </row>
    <row r="3775" spans="1:4">
      <c r="A3775" s="54" t="s">
        <v>8645</v>
      </c>
      <c r="B3775" s="54" t="s">
        <v>8645</v>
      </c>
      <c r="C3775" s="54" t="s">
        <v>8646</v>
      </c>
      <c r="D3775" s="534" t="e">
        <v>#N/A</v>
      </c>
    </row>
    <row r="3776" spans="1:4">
      <c r="A3776" s="54" t="s">
        <v>8647</v>
      </c>
      <c r="B3776" s="54" t="s">
        <v>8647</v>
      </c>
      <c r="C3776" s="54" t="s">
        <v>8648</v>
      </c>
      <c r="D3776" s="534" t="e">
        <v>#N/A</v>
      </c>
    </row>
    <row r="3777" spans="1:4">
      <c r="A3777" s="54" t="s">
        <v>8649</v>
      </c>
      <c r="B3777" s="54" t="s">
        <v>8649</v>
      </c>
      <c r="C3777" s="54" t="s">
        <v>8650</v>
      </c>
      <c r="D3777" s="534" t="e">
        <v>#N/A</v>
      </c>
    </row>
    <row r="3778" spans="1:4">
      <c r="A3778" s="54" t="s">
        <v>8651</v>
      </c>
      <c r="B3778" s="54" t="s">
        <v>8651</v>
      </c>
      <c r="C3778" s="54" t="s">
        <v>8652</v>
      </c>
      <c r="D3778" s="534">
        <v>19</v>
      </c>
    </row>
    <row r="3779" spans="1:4">
      <c r="A3779" s="54" t="s">
        <v>8653</v>
      </c>
      <c r="B3779" s="54" t="s">
        <v>8653</v>
      </c>
      <c r="C3779" s="54" t="s">
        <v>8654</v>
      </c>
      <c r="D3779" s="534">
        <v>0</v>
      </c>
    </row>
    <row r="3780" spans="1:4">
      <c r="A3780" s="54" t="s">
        <v>8655</v>
      </c>
      <c r="B3780" s="54" t="s">
        <v>8655</v>
      </c>
      <c r="C3780" s="54" t="s">
        <v>8656</v>
      </c>
      <c r="D3780" s="534">
        <v>0</v>
      </c>
    </row>
    <row r="3781" spans="1:4">
      <c r="A3781" s="54" t="s">
        <v>8657</v>
      </c>
      <c r="B3781" s="54" t="s">
        <v>8657</v>
      </c>
      <c r="C3781" s="54" t="s">
        <v>8658</v>
      </c>
      <c r="D3781" s="534">
        <v>9.3000000000000007</v>
      </c>
    </row>
    <row r="3782" spans="1:4">
      <c r="A3782" s="54" t="s">
        <v>8659</v>
      </c>
      <c r="B3782" s="54" t="s">
        <v>8659</v>
      </c>
      <c r="C3782" s="54" t="s">
        <v>8660</v>
      </c>
      <c r="D3782" s="534">
        <v>0</v>
      </c>
    </row>
    <row r="3783" spans="1:4">
      <c r="A3783" s="54" t="s">
        <v>8661</v>
      </c>
      <c r="B3783" s="54" t="s">
        <v>8661</v>
      </c>
      <c r="C3783" s="54" t="s">
        <v>8662</v>
      </c>
      <c r="D3783" s="534">
        <v>0</v>
      </c>
    </row>
    <row r="3784" spans="1:4">
      <c r="A3784" s="54" t="s">
        <v>8663</v>
      </c>
      <c r="B3784" s="54" t="s">
        <v>8663</v>
      </c>
      <c r="C3784" s="54" t="s">
        <v>8664</v>
      </c>
      <c r="D3784" s="534">
        <v>0</v>
      </c>
    </row>
    <row r="3785" spans="1:4">
      <c r="A3785" s="54" t="s">
        <v>8665</v>
      </c>
      <c r="B3785" s="54" t="s">
        <v>8665</v>
      </c>
      <c r="C3785" s="54" t="s">
        <v>8666</v>
      </c>
      <c r="D3785" s="534">
        <v>0</v>
      </c>
    </row>
    <row r="3786" spans="1:4">
      <c r="A3786" s="54" t="s">
        <v>8667</v>
      </c>
      <c r="B3786" s="54" t="s">
        <v>8667</v>
      </c>
      <c r="C3786" s="54" t="s">
        <v>8668</v>
      </c>
      <c r="D3786" s="534">
        <v>0</v>
      </c>
    </row>
    <row r="3787" spans="1:4">
      <c r="A3787" s="54" t="s">
        <v>8669</v>
      </c>
      <c r="B3787" s="54" t="s">
        <v>8669</v>
      </c>
      <c r="C3787" s="54" t="s">
        <v>8670</v>
      </c>
      <c r="D3787" s="534">
        <v>0</v>
      </c>
    </row>
    <row r="3788" spans="1:4">
      <c r="A3788" s="54" t="s">
        <v>8671</v>
      </c>
      <c r="B3788" s="54" t="s">
        <v>8671</v>
      </c>
      <c r="C3788" s="54" t="s">
        <v>8672</v>
      </c>
      <c r="D3788" s="534" t="e">
        <v>#N/A</v>
      </c>
    </row>
    <row r="3789" spans="1:4">
      <c r="A3789" s="54" t="s">
        <v>8673</v>
      </c>
      <c r="B3789" s="54" t="s">
        <v>8673</v>
      </c>
      <c r="C3789" s="54" t="s">
        <v>8674</v>
      </c>
      <c r="D3789" s="534" t="e">
        <v>#N/A</v>
      </c>
    </row>
    <row r="3790" spans="1:4">
      <c r="A3790" s="54" t="s">
        <v>8675</v>
      </c>
      <c r="B3790" s="54" t="s">
        <v>8675</v>
      </c>
      <c r="C3790" s="54" t="s">
        <v>8676</v>
      </c>
      <c r="D3790" s="534">
        <v>0</v>
      </c>
    </row>
    <row r="3791" spans="1:4">
      <c r="A3791" s="54" t="s">
        <v>8677</v>
      </c>
      <c r="B3791" s="54" t="s">
        <v>8677</v>
      </c>
      <c r="C3791" s="54" t="s">
        <v>8678</v>
      </c>
      <c r="D3791" s="534">
        <v>0</v>
      </c>
    </row>
    <row r="3792" spans="1:4">
      <c r="A3792" s="54" t="s">
        <v>8679</v>
      </c>
      <c r="B3792" s="54" t="s">
        <v>8679</v>
      </c>
      <c r="C3792" s="54" t="s">
        <v>8680</v>
      </c>
      <c r="D3792" s="534">
        <v>0</v>
      </c>
    </row>
    <row r="3793" spans="1:4">
      <c r="A3793" s="54" t="s">
        <v>8681</v>
      </c>
      <c r="B3793" s="54" t="s">
        <v>8681</v>
      </c>
      <c r="C3793" s="54" t="s">
        <v>8682</v>
      </c>
      <c r="D3793" s="534">
        <v>0</v>
      </c>
    </row>
    <row r="3794" spans="1:4">
      <c r="A3794" s="54" t="s">
        <v>8683</v>
      </c>
      <c r="B3794" s="54" t="s">
        <v>8683</v>
      </c>
      <c r="C3794" s="54" t="s">
        <v>8684</v>
      </c>
      <c r="D3794" s="534">
        <v>0</v>
      </c>
    </row>
    <row r="3795" spans="1:4">
      <c r="A3795" s="54" t="s">
        <v>8685</v>
      </c>
      <c r="B3795" s="54" t="s">
        <v>8685</v>
      </c>
      <c r="C3795" s="54" t="s">
        <v>8686</v>
      </c>
      <c r="D3795" s="534">
        <v>0</v>
      </c>
    </row>
    <row r="3796" spans="1:4">
      <c r="A3796" s="54" t="s">
        <v>8687</v>
      </c>
      <c r="B3796" s="54" t="s">
        <v>8687</v>
      </c>
      <c r="C3796" s="54" t="s">
        <v>8688</v>
      </c>
      <c r="D3796" s="534">
        <v>0</v>
      </c>
    </row>
    <row r="3797" spans="1:4">
      <c r="A3797" s="54" t="s">
        <v>8689</v>
      </c>
      <c r="B3797" s="54" t="s">
        <v>8689</v>
      </c>
      <c r="C3797" s="54" t="s">
        <v>8690</v>
      </c>
      <c r="D3797" s="534">
        <v>0</v>
      </c>
    </row>
    <row r="3798" spans="1:4">
      <c r="A3798" s="54" t="s">
        <v>8691</v>
      </c>
      <c r="B3798" s="54" t="s">
        <v>8691</v>
      </c>
      <c r="C3798" s="54" t="s">
        <v>8692</v>
      </c>
      <c r="D3798" s="534">
        <v>0</v>
      </c>
    </row>
    <row r="3799" spans="1:4">
      <c r="A3799" s="54" t="s">
        <v>8693</v>
      </c>
      <c r="B3799" s="54" t="s">
        <v>8693</v>
      </c>
      <c r="C3799" s="54" t="s">
        <v>8694</v>
      </c>
      <c r="D3799" s="534">
        <v>0</v>
      </c>
    </row>
    <row r="3800" spans="1:4">
      <c r="A3800" s="54" t="s">
        <v>8695</v>
      </c>
      <c r="B3800" s="54" t="s">
        <v>8695</v>
      </c>
      <c r="C3800" s="54" t="s">
        <v>8696</v>
      </c>
      <c r="D3800" s="534">
        <v>0</v>
      </c>
    </row>
    <row r="3801" spans="1:4">
      <c r="A3801" s="54" t="s">
        <v>8697</v>
      </c>
      <c r="B3801" s="54" t="s">
        <v>8697</v>
      </c>
      <c r="C3801" s="54" t="s">
        <v>8698</v>
      </c>
      <c r="D3801" s="534">
        <v>0</v>
      </c>
    </row>
    <row r="3802" spans="1:4">
      <c r="A3802" s="54" t="s">
        <v>8699</v>
      </c>
      <c r="B3802" s="54" t="s">
        <v>8699</v>
      </c>
      <c r="C3802" s="54" t="s">
        <v>8700</v>
      </c>
      <c r="D3802" s="534">
        <v>0</v>
      </c>
    </row>
    <row r="3803" spans="1:4">
      <c r="A3803" s="54" t="s">
        <v>8701</v>
      </c>
      <c r="B3803" s="54" t="s">
        <v>8701</v>
      </c>
      <c r="C3803" s="54" t="s">
        <v>8702</v>
      </c>
      <c r="D3803" s="534">
        <v>0</v>
      </c>
    </row>
    <row r="3804" spans="1:4">
      <c r="A3804" s="54" t="s">
        <v>8703</v>
      </c>
      <c r="B3804" s="54" t="s">
        <v>8703</v>
      </c>
      <c r="C3804" s="54" t="s">
        <v>8696</v>
      </c>
      <c r="D3804" s="534">
        <v>0</v>
      </c>
    </row>
    <row r="3805" spans="1:4">
      <c r="A3805" s="54" t="s">
        <v>8704</v>
      </c>
      <c r="B3805" s="54" t="s">
        <v>8704</v>
      </c>
      <c r="C3805" s="54" t="s">
        <v>8705</v>
      </c>
      <c r="D3805" s="534">
        <v>0</v>
      </c>
    </row>
    <row r="3806" spans="1:4">
      <c r="A3806" s="54" t="s">
        <v>8706</v>
      </c>
      <c r="B3806" s="54" t="s">
        <v>8706</v>
      </c>
      <c r="C3806" s="54" t="s">
        <v>8707</v>
      </c>
      <c r="D3806" s="534">
        <v>0</v>
      </c>
    </row>
    <row r="3807" spans="1:4">
      <c r="A3807" s="54" t="s">
        <v>8708</v>
      </c>
      <c r="B3807" s="54" t="s">
        <v>8708</v>
      </c>
      <c r="C3807" s="54" t="s">
        <v>8709</v>
      </c>
      <c r="D3807" s="534" t="e">
        <v>#N/A</v>
      </c>
    </row>
    <row r="3808" spans="1:4">
      <c r="A3808" s="54" t="s">
        <v>8710</v>
      </c>
      <c r="B3808" s="54" t="s">
        <v>8710</v>
      </c>
      <c r="C3808" s="54" t="s">
        <v>8709</v>
      </c>
      <c r="D3808" s="534" t="e">
        <v>#N/A</v>
      </c>
    </row>
    <row r="3809" spans="1:4">
      <c r="A3809" s="54" t="s">
        <v>8711</v>
      </c>
      <c r="B3809" s="54" t="s">
        <v>8711</v>
      </c>
      <c r="C3809" s="54" t="s">
        <v>8712</v>
      </c>
      <c r="D3809" s="534">
        <v>0</v>
      </c>
    </row>
    <row r="3810" spans="1:4">
      <c r="A3810" s="54" t="s">
        <v>8713</v>
      </c>
      <c r="B3810" s="54" t="s">
        <v>8713</v>
      </c>
      <c r="C3810" s="54" t="s">
        <v>8714</v>
      </c>
      <c r="D3810" s="534">
        <v>0</v>
      </c>
    </row>
    <row r="3811" spans="1:4">
      <c r="A3811" s="54" t="s">
        <v>8715</v>
      </c>
      <c r="B3811" s="54" t="s">
        <v>8715</v>
      </c>
      <c r="C3811" s="54" t="s">
        <v>8716</v>
      </c>
      <c r="D3811" s="534">
        <v>0</v>
      </c>
    </row>
    <row r="3812" spans="1:4">
      <c r="A3812" s="54" t="s">
        <v>8717</v>
      </c>
      <c r="B3812" s="54" t="s">
        <v>8717</v>
      </c>
      <c r="C3812" s="54" t="s">
        <v>8718</v>
      </c>
      <c r="D3812" s="534">
        <v>0</v>
      </c>
    </row>
    <row r="3813" spans="1:4">
      <c r="A3813" s="54" t="s">
        <v>8719</v>
      </c>
      <c r="B3813" s="54" t="s">
        <v>8719</v>
      </c>
      <c r="C3813" s="54" t="s">
        <v>8720</v>
      </c>
      <c r="D3813" s="534">
        <v>0</v>
      </c>
    </row>
    <row r="3814" spans="1:4">
      <c r="A3814" s="54" t="s">
        <v>8721</v>
      </c>
      <c r="B3814" s="54" t="s">
        <v>8721</v>
      </c>
      <c r="C3814" s="54" t="s">
        <v>8722</v>
      </c>
      <c r="D3814" s="534">
        <v>0</v>
      </c>
    </row>
    <row r="3815" spans="1:4">
      <c r="A3815" s="54" t="s">
        <v>8723</v>
      </c>
      <c r="B3815" s="54" t="s">
        <v>8723</v>
      </c>
      <c r="C3815" s="54" t="s">
        <v>8724</v>
      </c>
      <c r="D3815" s="534">
        <v>0</v>
      </c>
    </row>
    <row r="3816" spans="1:4">
      <c r="A3816" s="54" t="s">
        <v>8725</v>
      </c>
      <c r="B3816" s="54" t="s">
        <v>8725</v>
      </c>
      <c r="C3816" s="54" t="s">
        <v>8726</v>
      </c>
      <c r="D3816" s="534">
        <v>0</v>
      </c>
    </row>
    <row r="3817" spans="1:4">
      <c r="A3817" s="54" t="s">
        <v>8727</v>
      </c>
      <c r="B3817" s="54" t="s">
        <v>8727</v>
      </c>
      <c r="C3817" s="54" t="s">
        <v>8728</v>
      </c>
      <c r="D3817" s="534">
        <v>0</v>
      </c>
    </row>
    <row r="3818" spans="1:4">
      <c r="A3818" s="54" t="s">
        <v>8729</v>
      </c>
      <c r="B3818" s="54" t="s">
        <v>8729</v>
      </c>
      <c r="C3818" s="54" t="s">
        <v>8730</v>
      </c>
      <c r="D3818" s="534">
        <v>0</v>
      </c>
    </row>
    <row r="3819" spans="1:4">
      <c r="A3819" s="54" t="s">
        <v>8731</v>
      </c>
      <c r="B3819" s="54" t="s">
        <v>8731</v>
      </c>
      <c r="C3819" s="54" t="s">
        <v>8732</v>
      </c>
      <c r="D3819" s="534">
        <v>0</v>
      </c>
    </row>
    <row r="3820" spans="1:4">
      <c r="A3820" s="54" t="s">
        <v>8733</v>
      </c>
      <c r="B3820" s="54" t="s">
        <v>8733</v>
      </c>
      <c r="C3820" s="54" t="s">
        <v>8734</v>
      </c>
      <c r="D3820" s="534">
        <v>0</v>
      </c>
    </row>
    <row r="3821" spans="1:4">
      <c r="A3821" s="54" t="s">
        <v>8735</v>
      </c>
      <c r="B3821" s="54" t="s">
        <v>8735</v>
      </c>
      <c r="C3821" s="54" t="s">
        <v>8736</v>
      </c>
      <c r="D3821" s="534">
        <v>0</v>
      </c>
    </row>
    <row r="3822" spans="1:4">
      <c r="A3822" s="54" t="s">
        <v>8737</v>
      </c>
      <c r="B3822" s="54" t="s">
        <v>8737</v>
      </c>
      <c r="C3822" s="54" t="s">
        <v>8738</v>
      </c>
      <c r="D3822" s="534">
        <v>0</v>
      </c>
    </row>
    <row r="3823" spans="1:4">
      <c r="A3823" s="54" t="s">
        <v>8739</v>
      </c>
      <c r="B3823" s="54" t="s">
        <v>8739</v>
      </c>
      <c r="C3823" s="54" t="s">
        <v>8740</v>
      </c>
      <c r="D3823" s="534">
        <v>0</v>
      </c>
    </row>
    <row r="3824" spans="1:4">
      <c r="A3824" s="54" t="s">
        <v>8741</v>
      </c>
      <c r="B3824" s="54" t="s">
        <v>8741</v>
      </c>
      <c r="C3824" s="54" t="s">
        <v>8742</v>
      </c>
      <c r="D3824" s="534">
        <v>0</v>
      </c>
    </row>
    <row r="3825" spans="1:4">
      <c r="A3825" s="54" t="s">
        <v>8743</v>
      </c>
      <c r="B3825" s="54" t="s">
        <v>8743</v>
      </c>
      <c r="C3825" s="54" t="s">
        <v>8744</v>
      </c>
      <c r="D3825" s="534">
        <v>0</v>
      </c>
    </row>
    <row r="3826" spans="1:4">
      <c r="A3826" s="54" t="s">
        <v>8745</v>
      </c>
      <c r="B3826" s="54" t="s">
        <v>8745</v>
      </c>
      <c r="C3826" s="54" t="s">
        <v>8746</v>
      </c>
      <c r="D3826" s="534">
        <v>0</v>
      </c>
    </row>
    <row r="3827" spans="1:4">
      <c r="A3827" s="54" t="s">
        <v>8747</v>
      </c>
      <c r="B3827" s="54" t="s">
        <v>8747</v>
      </c>
      <c r="C3827" s="54" t="s">
        <v>8748</v>
      </c>
      <c r="D3827" s="534">
        <v>0</v>
      </c>
    </row>
    <row r="3828" spans="1:4">
      <c r="A3828" s="54" t="s">
        <v>8749</v>
      </c>
      <c r="B3828" s="54" t="s">
        <v>8749</v>
      </c>
      <c r="C3828" s="54" t="s">
        <v>8750</v>
      </c>
      <c r="D3828" s="534">
        <v>0</v>
      </c>
    </row>
    <row r="3829" spans="1:4">
      <c r="A3829" s="54" t="s">
        <v>8751</v>
      </c>
      <c r="B3829" s="54" t="s">
        <v>8751</v>
      </c>
      <c r="C3829" s="54" t="s">
        <v>8752</v>
      </c>
      <c r="D3829" s="534">
        <v>0</v>
      </c>
    </row>
    <row r="3830" spans="1:4">
      <c r="A3830" s="54" t="s">
        <v>8753</v>
      </c>
      <c r="B3830" s="54" t="s">
        <v>8753</v>
      </c>
      <c r="C3830" s="54" t="s">
        <v>8754</v>
      </c>
      <c r="D3830" s="534">
        <v>0</v>
      </c>
    </row>
    <row r="3831" spans="1:4">
      <c r="A3831" s="54" t="s">
        <v>8755</v>
      </c>
      <c r="B3831" s="54" t="s">
        <v>8755</v>
      </c>
      <c r="C3831" s="54" t="s">
        <v>8756</v>
      </c>
      <c r="D3831" s="534">
        <v>0</v>
      </c>
    </row>
    <row r="3832" spans="1:4">
      <c r="A3832" s="54" t="s">
        <v>8757</v>
      </c>
      <c r="B3832" s="54" t="s">
        <v>8757</v>
      </c>
      <c r="C3832" s="54" t="s">
        <v>8758</v>
      </c>
      <c r="D3832" s="534">
        <v>0</v>
      </c>
    </row>
    <row r="3833" spans="1:4">
      <c r="A3833" s="54" t="s">
        <v>8759</v>
      </c>
      <c r="B3833" s="54" t="s">
        <v>8759</v>
      </c>
      <c r="C3833" s="54" t="s">
        <v>8760</v>
      </c>
      <c r="D3833" s="534">
        <v>0</v>
      </c>
    </row>
    <row r="3834" spans="1:4">
      <c r="A3834" s="54" t="s">
        <v>8761</v>
      </c>
      <c r="B3834" s="54" t="s">
        <v>8761</v>
      </c>
      <c r="C3834" s="54" t="s">
        <v>8762</v>
      </c>
      <c r="D3834" s="534">
        <v>0</v>
      </c>
    </row>
    <row r="3835" spans="1:4">
      <c r="A3835" s="54" t="s">
        <v>8763</v>
      </c>
      <c r="B3835" s="54" t="s">
        <v>8763</v>
      </c>
      <c r="C3835" s="54" t="s">
        <v>8764</v>
      </c>
      <c r="D3835" s="534">
        <v>0</v>
      </c>
    </row>
    <row r="3836" spans="1:4">
      <c r="A3836" s="54" t="s">
        <v>8765</v>
      </c>
      <c r="B3836" s="54" t="s">
        <v>8765</v>
      </c>
      <c r="C3836" s="54" t="s">
        <v>8766</v>
      </c>
      <c r="D3836" s="534">
        <v>0</v>
      </c>
    </row>
    <row r="3837" spans="1:4">
      <c r="A3837" s="54" t="s">
        <v>8767</v>
      </c>
      <c r="B3837" s="54" t="s">
        <v>8767</v>
      </c>
      <c r="C3837" s="54" t="s">
        <v>8768</v>
      </c>
      <c r="D3837" s="534">
        <v>0</v>
      </c>
    </row>
    <row r="3838" spans="1:4">
      <c r="A3838" s="54" t="s">
        <v>8769</v>
      </c>
      <c r="B3838" s="54" t="s">
        <v>8769</v>
      </c>
      <c r="C3838" s="54" t="s">
        <v>8770</v>
      </c>
      <c r="D3838" s="534">
        <v>0</v>
      </c>
    </row>
    <row r="3839" spans="1:4">
      <c r="A3839" s="54" t="s">
        <v>8771</v>
      </c>
      <c r="B3839" s="54" t="s">
        <v>8771</v>
      </c>
      <c r="C3839" s="54" t="s">
        <v>8772</v>
      </c>
      <c r="D3839" s="534">
        <v>0</v>
      </c>
    </row>
    <row r="3840" spans="1:4">
      <c r="A3840" s="54" t="s">
        <v>8773</v>
      </c>
      <c r="B3840" s="54" t="s">
        <v>8773</v>
      </c>
      <c r="C3840" s="54" t="s">
        <v>8774</v>
      </c>
      <c r="D3840" s="534">
        <v>0</v>
      </c>
    </row>
    <row r="3841" spans="1:4">
      <c r="A3841" s="54" t="s">
        <v>8775</v>
      </c>
      <c r="B3841" s="54" t="s">
        <v>8775</v>
      </c>
      <c r="C3841" s="54" t="s">
        <v>8776</v>
      </c>
      <c r="D3841" s="534">
        <v>0</v>
      </c>
    </row>
    <row r="3842" spans="1:4">
      <c r="A3842" s="54" t="s">
        <v>8777</v>
      </c>
      <c r="B3842" s="54" t="s">
        <v>8777</v>
      </c>
      <c r="C3842" s="54" t="s">
        <v>8778</v>
      </c>
      <c r="D3842" s="534">
        <v>0</v>
      </c>
    </row>
    <row r="3843" spans="1:4">
      <c r="A3843" s="54" t="s">
        <v>8779</v>
      </c>
      <c r="B3843" s="54" t="s">
        <v>8779</v>
      </c>
      <c r="C3843" s="54" t="s">
        <v>8780</v>
      </c>
      <c r="D3843" s="534">
        <v>0</v>
      </c>
    </row>
    <row r="3844" spans="1:4">
      <c r="A3844" s="54" t="s">
        <v>8781</v>
      </c>
      <c r="B3844" s="54" t="s">
        <v>8781</v>
      </c>
      <c r="C3844" s="54" t="s">
        <v>8782</v>
      </c>
      <c r="D3844" s="534">
        <v>98.33</v>
      </c>
    </row>
    <row r="3845" spans="1:4">
      <c r="A3845" s="54" t="s">
        <v>8783</v>
      </c>
      <c r="B3845" s="54" t="s">
        <v>8783</v>
      </c>
      <c r="C3845" s="54" t="s">
        <v>8784</v>
      </c>
      <c r="D3845" s="534">
        <v>0</v>
      </c>
    </row>
    <row r="3846" spans="1:4">
      <c r="A3846" s="54" t="s">
        <v>8785</v>
      </c>
      <c r="B3846" s="54" t="s">
        <v>8785</v>
      </c>
      <c r="C3846" s="54" t="s">
        <v>8786</v>
      </c>
      <c r="D3846" s="534">
        <v>0</v>
      </c>
    </row>
    <row r="3847" spans="1:4">
      <c r="A3847" s="54" t="s">
        <v>8787</v>
      </c>
      <c r="B3847" s="54" t="s">
        <v>8787</v>
      </c>
      <c r="C3847" s="54" t="s">
        <v>8788</v>
      </c>
      <c r="D3847" s="534">
        <v>0</v>
      </c>
    </row>
    <row r="3848" spans="1:4">
      <c r="A3848" s="54" t="s">
        <v>8789</v>
      </c>
      <c r="B3848" s="54" t="s">
        <v>8789</v>
      </c>
      <c r="C3848" s="54" t="s">
        <v>8790</v>
      </c>
      <c r="D3848" s="534">
        <v>0</v>
      </c>
    </row>
    <row r="3849" spans="1:4">
      <c r="A3849" s="54" t="s">
        <v>8791</v>
      </c>
      <c r="B3849" s="54" t="s">
        <v>8791</v>
      </c>
      <c r="C3849" s="54" t="s">
        <v>8792</v>
      </c>
      <c r="D3849" s="534">
        <v>0</v>
      </c>
    </row>
    <row r="3850" spans="1:4">
      <c r="A3850" s="54" t="s">
        <v>8793</v>
      </c>
      <c r="B3850" s="54" t="s">
        <v>8793</v>
      </c>
      <c r="C3850" s="54" t="s">
        <v>8794</v>
      </c>
      <c r="D3850" s="534">
        <v>0</v>
      </c>
    </row>
    <row r="3851" spans="1:4">
      <c r="A3851" s="54" t="s">
        <v>8795</v>
      </c>
      <c r="B3851" s="54" t="s">
        <v>8795</v>
      </c>
      <c r="C3851" s="54" t="s">
        <v>8796</v>
      </c>
      <c r="D3851" s="534">
        <v>0</v>
      </c>
    </row>
    <row r="3852" spans="1:4">
      <c r="A3852" s="54" t="s">
        <v>8797</v>
      </c>
      <c r="B3852" s="54" t="s">
        <v>8797</v>
      </c>
      <c r="C3852" s="54" t="s">
        <v>8798</v>
      </c>
      <c r="D3852" s="534">
        <v>0</v>
      </c>
    </row>
    <row r="3853" spans="1:4">
      <c r="A3853" s="54" t="s">
        <v>8799</v>
      </c>
      <c r="B3853" s="54" t="s">
        <v>8799</v>
      </c>
      <c r="C3853" s="54" t="s">
        <v>8800</v>
      </c>
      <c r="D3853" s="534">
        <v>0</v>
      </c>
    </row>
    <row r="3854" spans="1:4">
      <c r="A3854" s="54" t="s">
        <v>8801</v>
      </c>
      <c r="B3854" s="54" t="s">
        <v>8801</v>
      </c>
      <c r="C3854" s="54" t="s">
        <v>8802</v>
      </c>
      <c r="D3854" s="534">
        <v>0</v>
      </c>
    </row>
    <row r="3855" spans="1:4">
      <c r="A3855" s="54" t="s">
        <v>8803</v>
      </c>
      <c r="B3855" s="54" t="s">
        <v>8803</v>
      </c>
      <c r="C3855" s="54" t="s">
        <v>8804</v>
      </c>
      <c r="D3855" s="534">
        <v>0</v>
      </c>
    </row>
    <row r="3856" spans="1:4">
      <c r="A3856" s="54" t="s">
        <v>8805</v>
      </c>
      <c r="B3856" s="54" t="s">
        <v>8805</v>
      </c>
      <c r="C3856" s="54" t="s">
        <v>8806</v>
      </c>
      <c r="D3856" s="534">
        <v>0</v>
      </c>
    </row>
    <row r="3857" spans="1:4">
      <c r="A3857" s="54" t="s">
        <v>8807</v>
      </c>
      <c r="B3857" s="54" t="s">
        <v>8807</v>
      </c>
      <c r="C3857" s="54" t="s">
        <v>8808</v>
      </c>
      <c r="D3857" s="534">
        <v>0</v>
      </c>
    </row>
    <row r="3858" spans="1:4">
      <c r="A3858" s="54" t="s">
        <v>8809</v>
      </c>
      <c r="B3858" s="54" t="s">
        <v>8809</v>
      </c>
      <c r="C3858" s="54" t="s">
        <v>8810</v>
      </c>
      <c r="D3858" s="534">
        <v>0</v>
      </c>
    </row>
    <row r="3859" spans="1:4">
      <c r="A3859" s="54" t="s">
        <v>8811</v>
      </c>
      <c r="B3859" s="54" t="s">
        <v>8811</v>
      </c>
      <c r="C3859" s="54" t="s">
        <v>8812</v>
      </c>
      <c r="D3859" s="534">
        <v>0</v>
      </c>
    </row>
    <row r="3860" spans="1:4">
      <c r="A3860" s="54" t="s">
        <v>8813</v>
      </c>
      <c r="B3860" s="54" t="s">
        <v>8813</v>
      </c>
      <c r="C3860" s="54" t="s">
        <v>8814</v>
      </c>
      <c r="D3860" s="534">
        <v>0</v>
      </c>
    </row>
    <row r="3861" spans="1:4">
      <c r="A3861" s="54" t="s">
        <v>8815</v>
      </c>
      <c r="B3861" s="54" t="s">
        <v>8815</v>
      </c>
      <c r="C3861" s="54" t="s">
        <v>8816</v>
      </c>
      <c r="D3861" s="534">
        <v>0</v>
      </c>
    </row>
    <row r="3862" spans="1:4">
      <c r="A3862" s="54" t="s">
        <v>8817</v>
      </c>
      <c r="B3862" s="54" t="s">
        <v>8817</v>
      </c>
      <c r="C3862" s="54" t="s">
        <v>8818</v>
      </c>
      <c r="D3862" s="534">
        <v>0</v>
      </c>
    </row>
    <row r="3863" spans="1:4">
      <c r="A3863" s="54" t="s">
        <v>8819</v>
      </c>
      <c r="B3863" s="54" t="s">
        <v>8819</v>
      </c>
      <c r="C3863" s="54" t="s">
        <v>8820</v>
      </c>
      <c r="D3863" s="534" t="e">
        <v>#N/A</v>
      </c>
    </row>
    <row r="3864" spans="1:4">
      <c r="A3864" s="54" t="s">
        <v>8821</v>
      </c>
      <c r="B3864" s="54" t="s">
        <v>8821</v>
      </c>
      <c r="C3864" s="54" t="s">
        <v>8822</v>
      </c>
      <c r="D3864" s="534" t="e">
        <v>#N/A</v>
      </c>
    </row>
    <row r="3865" spans="1:4">
      <c r="A3865" s="54" t="s">
        <v>8823</v>
      </c>
      <c r="B3865" s="54" t="s">
        <v>8823</v>
      </c>
      <c r="C3865" s="54" t="s">
        <v>8824</v>
      </c>
      <c r="D3865" s="534" t="e">
        <v>#N/A</v>
      </c>
    </row>
    <row r="3866" spans="1:4">
      <c r="A3866" s="54" t="s">
        <v>8825</v>
      </c>
      <c r="B3866" s="54" t="s">
        <v>8825</v>
      </c>
      <c r="C3866" s="54" t="s">
        <v>8826</v>
      </c>
      <c r="D3866" s="534">
        <v>0</v>
      </c>
    </row>
    <row r="3867" spans="1:4">
      <c r="A3867" s="54" t="s">
        <v>8827</v>
      </c>
      <c r="B3867" s="54" t="s">
        <v>8827</v>
      </c>
      <c r="C3867" s="54" t="s">
        <v>8828</v>
      </c>
      <c r="D3867" s="534">
        <v>0</v>
      </c>
    </row>
    <row r="3868" spans="1:4">
      <c r="A3868" s="54" t="s">
        <v>8829</v>
      </c>
      <c r="B3868" s="54" t="s">
        <v>8829</v>
      </c>
      <c r="C3868" s="54" t="s">
        <v>8830</v>
      </c>
      <c r="D3868" s="534">
        <v>0</v>
      </c>
    </row>
    <row r="3869" spans="1:4">
      <c r="A3869" s="54" t="s">
        <v>8831</v>
      </c>
      <c r="B3869" s="54" t="s">
        <v>8831</v>
      </c>
      <c r="C3869" s="54" t="s">
        <v>8832</v>
      </c>
      <c r="D3869" s="534">
        <v>0</v>
      </c>
    </row>
    <row r="3870" spans="1:4">
      <c r="A3870" s="54" t="s">
        <v>8833</v>
      </c>
      <c r="B3870" s="54" t="s">
        <v>8833</v>
      </c>
      <c r="C3870" s="54" t="s">
        <v>8834</v>
      </c>
      <c r="D3870" s="534" t="e">
        <v>#N/A</v>
      </c>
    </row>
    <row r="3871" spans="1:4">
      <c r="A3871" s="54" t="s">
        <v>8835</v>
      </c>
      <c r="B3871" s="54" t="s">
        <v>8835</v>
      </c>
      <c r="C3871" s="54" t="s">
        <v>8836</v>
      </c>
      <c r="D3871" s="534" t="e">
        <v>#N/A</v>
      </c>
    </row>
    <row r="3872" spans="1:4">
      <c r="A3872" s="54" t="s">
        <v>8837</v>
      </c>
      <c r="B3872" s="54" t="s">
        <v>8837</v>
      </c>
      <c r="C3872" s="54" t="s">
        <v>8838</v>
      </c>
      <c r="D3872" s="534" t="e">
        <v>#N/A</v>
      </c>
    </row>
    <row r="3873" spans="1:4">
      <c r="A3873" s="54" t="s">
        <v>8839</v>
      </c>
      <c r="B3873" s="54" t="s">
        <v>8839</v>
      </c>
      <c r="C3873" s="54" t="s">
        <v>8840</v>
      </c>
      <c r="D3873" s="534" t="e">
        <v>#N/A</v>
      </c>
    </row>
    <row r="3874" spans="1:4">
      <c r="A3874" s="54" t="s">
        <v>8841</v>
      </c>
      <c r="B3874" s="54" t="s">
        <v>8841</v>
      </c>
      <c r="C3874" s="54" t="s">
        <v>8842</v>
      </c>
      <c r="D3874" s="534" t="e">
        <v>#N/A</v>
      </c>
    </row>
    <row r="3875" spans="1:4">
      <c r="A3875" s="54" t="s">
        <v>8843</v>
      </c>
      <c r="B3875" s="54" t="s">
        <v>8843</v>
      </c>
      <c r="C3875" s="54" t="s">
        <v>8844</v>
      </c>
      <c r="D3875" s="534" t="e">
        <v>#N/A</v>
      </c>
    </row>
    <row r="3876" spans="1:4">
      <c r="A3876" s="54" t="s">
        <v>8845</v>
      </c>
      <c r="B3876" s="54" t="s">
        <v>8845</v>
      </c>
      <c r="C3876" s="54" t="s">
        <v>8846</v>
      </c>
      <c r="D3876" s="534" t="e">
        <v>#N/A</v>
      </c>
    </row>
    <row r="3877" spans="1:4">
      <c r="A3877" s="54" t="s">
        <v>8847</v>
      </c>
      <c r="B3877" s="54" t="s">
        <v>8847</v>
      </c>
      <c r="C3877" s="54" t="s">
        <v>8848</v>
      </c>
      <c r="D3877" s="534" t="e">
        <v>#N/A</v>
      </c>
    </row>
    <row r="3878" spans="1:4">
      <c r="A3878" s="54" t="s">
        <v>8849</v>
      </c>
      <c r="B3878" s="54" t="s">
        <v>8849</v>
      </c>
      <c r="C3878" s="54" t="s">
        <v>8850</v>
      </c>
      <c r="D3878" s="534" t="e">
        <v>#N/A</v>
      </c>
    </row>
    <row r="3879" spans="1:4">
      <c r="A3879" s="54" t="s">
        <v>8851</v>
      </c>
      <c r="B3879" s="54" t="s">
        <v>8851</v>
      </c>
      <c r="C3879" s="54" t="s">
        <v>8852</v>
      </c>
      <c r="D3879" s="534" t="e">
        <v>#N/A</v>
      </c>
    </row>
    <row r="3880" spans="1:4">
      <c r="A3880" s="54" t="s">
        <v>8853</v>
      </c>
      <c r="B3880" s="54" t="s">
        <v>8853</v>
      </c>
      <c r="C3880" s="54" t="s">
        <v>8854</v>
      </c>
      <c r="D3880" s="534" t="e">
        <v>#N/A</v>
      </c>
    </row>
    <row r="3881" spans="1:4">
      <c r="A3881" s="54" t="s">
        <v>8855</v>
      </c>
      <c r="B3881" s="54" t="s">
        <v>8855</v>
      </c>
      <c r="C3881" s="54" t="s">
        <v>8856</v>
      </c>
      <c r="D3881" s="534" t="e">
        <v>#N/A</v>
      </c>
    </row>
    <row r="3882" spans="1:4">
      <c r="A3882" s="54" t="s">
        <v>8857</v>
      </c>
      <c r="B3882" s="54" t="s">
        <v>8857</v>
      </c>
      <c r="C3882" s="54" t="s">
        <v>8858</v>
      </c>
      <c r="D3882" s="534" t="e">
        <v>#N/A</v>
      </c>
    </row>
    <row r="3883" spans="1:4">
      <c r="A3883" s="54" t="s">
        <v>8859</v>
      </c>
      <c r="B3883" s="54" t="s">
        <v>8859</v>
      </c>
      <c r="C3883" s="54" t="s">
        <v>8860</v>
      </c>
      <c r="D3883" s="534">
        <v>0</v>
      </c>
    </row>
    <row r="3884" spans="1:4">
      <c r="A3884" s="54" t="s">
        <v>8861</v>
      </c>
      <c r="B3884" s="54" t="s">
        <v>8861</v>
      </c>
      <c r="C3884" s="54" t="s">
        <v>8862</v>
      </c>
      <c r="D3884" s="534">
        <v>0</v>
      </c>
    </row>
    <row r="3885" spans="1:4">
      <c r="A3885" s="54" t="s">
        <v>8863</v>
      </c>
      <c r="B3885" s="54" t="s">
        <v>8863</v>
      </c>
      <c r="C3885" s="54" t="s">
        <v>8864</v>
      </c>
      <c r="D3885" s="534">
        <v>0</v>
      </c>
    </row>
    <row r="3886" spans="1:4">
      <c r="A3886" s="54" t="s">
        <v>8865</v>
      </c>
      <c r="B3886" s="54" t="s">
        <v>8865</v>
      </c>
      <c r="C3886" s="54" t="s">
        <v>8866</v>
      </c>
      <c r="D3886" s="534">
        <v>0</v>
      </c>
    </row>
    <row r="3887" spans="1:4">
      <c r="A3887" s="54" t="s">
        <v>8867</v>
      </c>
      <c r="B3887" s="54" t="s">
        <v>8867</v>
      </c>
      <c r="C3887" s="54" t="s">
        <v>8868</v>
      </c>
      <c r="D3887" s="534">
        <v>0</v>
      </c>
    </row>
    <row r="3888" spans="1:4">
      <c r="A3888" s="54" t="s">
        <v>8869</v>
      </c>
      <c r="B3888" s="54" t="s">
        <v>8869</v>
      </c>
      <c r="C3888" s="54" t="s">
        <v>8870</v>
      </c>
      <c r="D3888" s="534">
        <v>0</v>
      </c>
    </row>
    <row r="3889" spans="1:4">
      <c r="A3889" s="54" t="s">
        <v>8871</v>
      </c>
      <c r="B3889" s="54" t="s">
        <v>8871</v>
      </c>
      <c r="C3889" s="54" t="s">
        <v>8872</v>
      </c>
      <c r="D3889" s="534" t="e">
        <v>#N/A</v>
      </c>
    </row>
    <row r="3890" spans="1:4">
      <c r="A3890" s="54" t="s">
        <v>8873</v>
      </c>
      <c r="B3890" s="54" t="s">
        <v>8873</v>
      </c>
      <c r="C3890" s="54" t="s">
        <v>8874</v>
      </c>
      <c r="D3890" s="534" t="e">
        <v>#N/A</v>
      </c>
    </row>
    <row r="3891" spans="1:4">
      <c r="A3891" s="54" t="s">
        <v>8875</v>
      </c>
      <c r="B3891" s="54" t="s">
        <v>8875</v>
      </c>
      <c r="C3891" s="54" t="s">
        <v>8876</v>
      </c>
      <c r="D3891" s="534" t="e">
        <v>#N/A</v>
      </c>
    </row>
    <row r="3892" spans="1:4">
      <c r="A3892" s="54" t="s">
        <v>8877</v>
      </c>
      <c r="B3892" s="54" t="s">
        <v>8877</v>
      </c>
      <c r="C3892" s="54" t="s">
        <v>8878</v>
      </c>
      <c r="D3892" s="534" t="e">
        <v>#N/A</v>
      </c>
    </row>
    <row r="3893" spans="1:4">
      <c r="A3893" s="54" t="s">
        <v>8879</v>
      </c>
      <c r="B3893" s="54" t="s">
        <v>8879</v>
      </c>
      <c r="C3893" s="54" t="s">
        <v>8880</v>
      </c>
      <c r="D3893" s="534" t="e">
        <v>#N/A</v>
      </c>
    </row>
    <row r="3894" spans="1:4">
      <c r="A3894" s="54" t="s">
        <v>8881</v>
      </c>
      <c r="B3894" s="54" t="s">
        <v>8881</v>
      </c>
      <c r="C3894" s="54" t="s">
        <v>8882</v>
      </c>
      <c r="D3894" s="534" t="e">
        <v>#N/A</v>
      </c>
    </row>
    <row r="3895" spans="1:4">
      <c r="A3895" s="54" t="s">
        <v>8883</v>
      </c>
      <c r="B3895" s="54" t="s">
        <v>8883</v>
      </c>
      <c r="C3895" s="54" t="s">
        <v>8884</v>
      </c>
      <c r="D3895" s="534" t="e">
        <v>#N/A</v>
      </c>
    </row>
    <row r="3896" spans="1:4">
      <c r="A3896" s="54" t="s">
        <v>8885</v>
      </c>
      <c r="B3896" s="54" t="s">
        <v>8885</v>
      </c>
      <c r="C3896" s="54" t="s">
        <v>8886</v>
      </c>
      <c r="D3896" s="534" t="e">
        <v>#N/A</v>
      </c>
    </row>
    <row r="3897" spans="1:4">
      <c r="A3897" s="54" t="s">
        <v>8887</v>
      </c>
      <c r="B3897" s="54" t="s">
        <v>8887</v>
      </c>
      <c r="C3897" s="54" t="s">
        <v>8888</v>
      </c>
      <c r="D3897" s="534" t="e">
        <v>#N/A</v>
      </c>
    </row>
    <row r="3898" spans="1:4">
      <c r="A3898" s="54" t="s">
        <v>8889</v>
      </c>
      <c r="B3898" s="54" t="s">
        <v>8889</v>
      </c>
      <c r="C3898" s="54" t="s">
        <v>8890</v>
      </c>
      <c r="D3898" s="534" t="e">
        <v>#N/A</v>
      </c>
    </row>
    <row r="3899" spans="1:4">
      <c r="A3899" s="54" t="s">
        <v>8891</v>
      </c>
      <c r="B3899" s="54" t="s">
        <v>8891</v>
      </c>
      <c r="C3899" s="54" t="s">
        <v>8892</v>
      </c>
      <c r="D3899" s="534" t="e">
        <v>#N/A</v>
      </c>
    </row>
    <row r="3900" spans="1:4">
      <c r="A3900" s="54" t="s">
        <v>8893</v>
      </c>
      <c r="B3900" s="54" t="s">
        <v>8893</v>
      </c>
      <c r="C3900" s="54" t="s">
        <v>8894</v>
      </c>
      <c r="D3900" s="534" t="e">
        <v>#N/A</v>
      </c>
    </row>
    <row r="3901" spans="1:4">
      <c r="A3901" s="54" t="s">
        <v>8895</v>
      </c>
      <c r="B3901" s="54" t="s">
        <v>8895</v>
      </c>
      <c r="C3901" s="54" t="s">
        <v>8896</v>
      </c>
      <c r="D3901" s="534" t="e">
        <v>#N/A</v>
      </c>
    </row>
    <row r="3902" spans="1:4">
      <c r="A3902" s="54" t="s">
        <v>8897</v>
      </c>
      <c r="B3902" s="54" t="s">
        <v>8897</v>
      </c>
      <c r="C3902" s="54" t="s">
        <v>8898</v>
      </c>
      <c r="D3902" s="534" t="e">
        <v>#N/A</v>
      </c>
    </row>
    <row r="3903" spans="1:4">
      <c r="A3903" s="54" t="s">
        <v>8899</v>
      </c>
      <c r="B3903" s="54" t="s">
        <v>8899</v>
      </c>
      <c r="C3903" s="54" t="s">
        <v>8900</v>
      </c>
      <c r="D3903" s="534" t="e">
        <v>#N/A</v>
      </c>
    </row>
    <row r="3904" spans="1:4">
      <c r="A3904" s="54" t="s">
        <v>8901</v>
      </c>
      <c r="B3904" s="54" t="s">
        <v>8901</v>
      </c>
      <c r="C3904" s="54" t="s">
        <v>8902</v>
      </c>
      <c r="D3904" s="534" t="e">
        <v>#N/A</v>
      </c>
    </row>
    <row r="3905" spans="1:4">
      <c r="A3905" s="54" t="s">
        <v>8903</v>
      </c>
      <c r="B3905" s="54" t="s">
        <v>8903</v>
      </c>
      <c r="C3905" s="54" t="s">
        <v>8904</v>
      </c>
      <c r="D3905" s="534" t="e">
        <v>#N/A</v>
      </c>
    </row>
    <row r="3906" spans="1:4">
      <c r="A3906" s="54" t="s">
        <v>8905</v>
      </c>
      <c r="B3906" s="54" t="s">
        <v>8905</v>
      </c>
      <c r="C3906" s="54" t="s">
        <v>8906</v>
      </c>
      <c r="D3906" s="534" t="e">
        <v>#N/A</v>
      </c>
    </row>
    <row r="3907" spans="1:4">
      <c r="A3907" s="54" t="s">
        <v>8907</v>
      </c>
      <c r="B3907" s="54" t="s">
        <v>8907</v>
      </c>
      <c r="C3907" s="54" t="s">
        <v>8908</v>
      </c>
      <c r="D3907" s="534" t="e">
        <v>#N/A</v>
      </c>
    </row>
    <row r="3908" spans="1:4">
      <c r="A3908" s="54" t="s">
        <v>8909</v>
      </c>
      <c r="B3908" s="54" t="s">
        <v>8909</v>
      </c>
      <c r="C3908" s="54" t="s">
        <v>8910</v>
      </c>
      <c r="D3908" s="534">
        <v>98.33</v>
      </c>
    </row>
    <row r="3909" spans="1:4">
      <c r="A3909" s="54" t="s">
        <v>8911</v>
      </c>
      <c r="B3909" s="54" t="s">
        <v>8911</v>
      </c>
      <c r="C3909" s="54" t="s">
        <v>8912</v>
      </c>
      <c r="D3909" s="534">
        <v>0</v>
      </c>
    </row>
    <row r="3910" spans="1:4">
      <c r="A3910" s="54" t="s">
        <v>8913</v>
      </c>
      <c r="B3910" s="54" t="s">
        <v>8913</v>
      </c>
      <c r="C3910" s="54" t="s">
        <v>8914</v>
      </c>
      <c r="D3910" s="534">
        <v>0</v>
      </c>
    </row>
    <row r="3911" spans="1:4">
      <c r="A3911" s="54" t="s">
        <v>8915</v>
      </c>
      <c r="B3911" s="54" t="s">
        <v>8915</v>
      </c>
      <c r="C3911" s="54" t="s">
        <v>8916</v>
      </c>
      <c r="D3911" s="534">
        <v>0</v>
      </c>
    </row>
    <row r="3912" spans="1:4">
      <c r="A3912" s="54" t="s">
        <v>8917</v>
      </c>
      <c r="B3912" s="54" t="s">
        <v>8917</v>
      </c>
      <c r="C3912" s="54" t="s">
        <v>8918</v>
      </c>
      <c r="D3912" s="534" t="e">
        <v>#N/A</v>
      </c>
    </row>
    <row r="3913" spans="1:4">
      <c r="A3913" s="54" t="s">
        <v>8919</v>
      </c>
      <c r="B3913" s="54" t="s">
        <v>8919</v>
      </c>
      <c r="C3913" s="54" t="s">
        <v>8920</v>
      </c>
      <c r="D3913" s="534">
        <v>0</v>
      </c>
    </row>
    <row r="3914" spans="1:4">
      <c r="A3914" s="54" t="s">
        <v>8921</v>
      </c>
      <c r="B3914" s="54" t="s">
        <v>8921</v>
      </c>
      <c r="C3914" s="54" t="s">
        <v>8922</v>
      </c>
      <c r="D3914" s="534">
        <v>0</v>
      </c>
    </row>
    <row r="3915" spans="1:4">
      <c r="A3915" s="54" t="s">
        <v>8923</v>
      </c>
      <c r="B3915" s="54" t="s">
        <v>8923</v>
      </c>
      <c r="C3915" s="54" t="s">
        <v>8924</v>
      </c>
      <c r="D3915" s="534">
        <v>0</v>
      </c>
    </row>
    <row r="3916" spans="1:4">
      <c r="A3916" s="54" t="s">
        <v>8925</v>
      </c>
      <c r="B3916" s="54" t="s">
        <v>8925</v>
      </c>
      <c r="C3916" s="54" t="s">
        <v>8926</v>
      </c>
      <c r="D3916" s="534">
        <v>0</v>
      </c>
    </row>
    <row r="3917" spans="1:4">
      <c r="A3917" s="54" t="s">
        <v>8927</v>
      </c>
      <c r="B3917" s="54" t="s">
        <v>8927</v>
      </c>
      <c r="C3917" s="54" t="s">
        <v>8928</v>
      </c>
      <c r="D3917" s="534">
        <v>0</v>
      </c>
    </row>
    <row r="3918" spans="1:4">
      <c r="A3918" s="54" t="s">
        <v>8929</v>
      </c>
      <c r="B3918" s="54" t="s">
        <v>8929</v>
      </c>
      <c r="C3918" s="54" t="s">
        <v>8930</v>
      </c>
      <c r="D3918" s="534">
        <v>0</v>
      </c>
    </row>
    <row r="3919" spans="1:4">
      <c r="A3919" s="54" t="s">
        <v>8931</v>
      </c>
      <c r="B3919" s="54" t="s">
        <v>8931</v>
      </c>
      <c r="C3919" s="54" t="s">
        <v>8932</v>
      </c>
      <c r="D3919" s="534">
        <v>0</v>
      </c>
    </row>
    <row r="3920" spans="1:4">
      <c r="A3920" s="54" t="s">
        <v>8933</v>
      </c>
      <c r="B3920" s="54" t="s">
        <v>8933</v>
      </c>
      <c r="C3920" s="54" t="s">
        <v>8934</v>
      </c>
      <c r="D3920" s="534">
        <v>0</v>
      </c>
    </row>
    <row r="3921" spans="1:4">
      <c r="A3921" s="54" t="s">
        <v>8935</v>
      </c>
      <c r="B3921" s="54" t="s">
        <v>8935</v>
      </c>
      <c r="C3921" s="54" t="s">
        <v>8936</v>
      </c>
      <c r="D3921" s="534">
        <v>0</v>
      </c>
    </row>
    <row r="3922" spans="1:4">
      <c r="A3922" s="54" t="s">
        <v>8937</v>
      </c>
      <c r="B3922" s="54" t="s">
        <v>8937</v>
      </c>
      <c r="C3922" s="54" t="s">
        <v>8938</v>
      </c>
      <c r="D3922" s="534">
        <v>0</v>
      </c>
    </row>
    <row r="3923" spans="1:4">
      <c r="A3923" s="54" t="s">
        <v>8939</v>
      </c>
      <c r="B3923" s="54" t="s">
        <v>8939</v>
      </c>
      <c r="C3923" s="54" t="s">
        <v>8940</v>
      </c>
      <c r="D3923" s="534">
        <v>0</v>
      </c>
    </row>
    <row r="3924" spans="1:4">
      <c r="A3924" s="54" t="s">
        <v>8941</v>
      </c>
      <c r="B3924" s="54" t="s">
        <v>8941</v>
      </c>
      <c r="C3924" s="54" t="s">
        <v>8942</v>
      </c>
      <c r="D3924" s="534">
        <v>0</v>
      </c>
    </row>
    <row r="3925" spans="1:4">
      <c r="A3925" s="54" t="s">
        <v>8943</v>
      </c>
      <c r="B3925" s="54" t="s">
        <v>8943</v>
      </c>
      <c r="C3925" s="54" t="s">
        <v>8944</v>
      </c>
      <c r="D3925" s="534">
        <v>0</v>
      </c>
    </row>
    <row r="3926" spans="1:4">
      <c r="A3926" s="54" t="s">
        <v>8945</v>
      </c>
      <c r="B3926" s="54" t="s">
        <v>8945</v>
      </c>
      <c r="C3926" s="54" t="s">
        <v>8946</v>
      </c>
      <c r="D3926" s="534">
        <v>0</v>
      </c>
    </row>
    <row r="3927" spans="1:4">
      <c r="A3927" s="54" t="s">
        <v>8947</v>
      </c>
      <c r="B3927" s="54" t="s">
        <v>8947</v>
      </c>
      <c r="C3927" s="54" t="s">
        <v>8948</v>
      </c>
      <c r="D3927" s="534">
        <v>0</v>
      </c>
    </row>
    <row r="3928" spans="1:4">
      <c r="A3928" s="54" t="s">
        <v>8949</v>
      </c>
      <c r="B3928" s="54" t="s">
        <v>8949</v>
      </c>
      <c r="C3928" s="54" t="s">
        <v>8950</v>
      </c>
      <c r="D3928" s="534">
        <v>0</v>
      </c>
    </row>
    <row r="3929" spans="1:4">
      <c r="A3929" s="54" t="s">
        <v>8951</v>
      </c>
      <c r="B3929" s="54" t="s">
        <v>8951</v>
      </c>
      <c r="C3929" s="54" t="s">
        <v>8952</v>
      </c>
      <c r="D3929" s="534">
        <v>0</v>
      </c>
    </row>
    <row r="3930" spans="1:4">
      <c r="A3930" s="54" t="s">
        <v>8953</v>
      </c>
      <c r="B3930" s="54" t="s">
        <v>8953</v>
      </c>
      <c r="C3930" s="54" t="s">
        <v>8954</v>
      </c>
      <c r="D3930" s="534">
        <v>0</v>
      </c>
    </row>
    <row r="3931" spans="1:4">
      <c r="A3931" s="54" t="s">
        <v>8955</v>
      </c>
      <c r="B3931" s="54" t="s">
        <v>8955</v>
      </c>
      <c r="C3931" s="54" t="s">
        <v>8956</v>
      </c>
      <c r="D3931" s="534">
        <v>0</v>
      </c>
    </row>
    <row r="3932" spans="1:4">
      <c r="A3932" s="54" t="s">
        <v>8957</v>
      </c>
      <c r="B3932" s="54" t="s">
        <v>8957</v>
      </c>
      <c r="C3932" s="54" t="s">
        <v>8958</v>
      </c>
      <c r="D3932" s="534">
        <v>0</v>
      </c>
    </row>
    <row r="3933" spans="1:4">
      <c r="A3933" s="54" t="s">
        <v>8959</v>
      </c>
      <c r="B3933" s="54" t="s">
        <v>8959</v>
      </c>
      <c r="C3933" s="54" t="s">
        <v>8960</v>
      </c>
      <c r="D3933" s="534">
        <v>0</v>
      </c>
    </row>
    <row r="3934" spans="1:4">
      <c r="A3934" s="54" t="s">
        <v>8961</v>
      </c>
      <c r="B3934" s="54" t="s">
        <v>8961</v>
      </c>
      <c r="C3934" s="54" t="s">
        <v>8962</v>
      </c>
      <c r="D3934" s="534">
        <v>0</v>
      </c>
    </row>
    <row r="3935" spans="1:4">
      <c r="A3935" s="54" t="s">
        <v>8963</v>
      </c>
      <c r="B3935" s="54" t="s">
        <v>8963</v>
      </c>
      <c r="C3935" s="54" t="s">
        <v>8964</v>
      </c>
      <c r="D3935" s="534">
        <v>0.99</v>
      </c>
    </row>
    <row r="3936" spans="1:4">
      <c r="A3936" s="54" t="s">
        <v>8965</v>
      </c>
      <c r="B3936" s="54" t="s">
        <v>8965</v>
      </c>
      <c r="C3936" s="54" t="s">
        <v>8966</v>
      </c>
      <c r="D3936" s="534">
        <v>0</v>
      </c>
    </row>
    <row r="3937" spans="1:4">
      <c r="A3937" s="54" t="s">
        <v>8967</v>
      </c>
      <c r="B3937" s="54" t="s">
        <v>8967</v>
      </c>
      <c r="C3937" s="54" t="s">
        <v>8968</v>
      </c>
      <c r="D3937" s="534">
        <v>0</v>
      </c>
    </row>
    <row r="3938" spans="1:4">
      <c r="A3938" s="54" t="s">
        <v>8969</v>
      </c>
      <c r="B3938" s="54" t="s">
        <v>8969</v>
      </c>
      <c r="C3938" s="54" t="s">
        <v>8970</v>
      </c>
      <c r="D3938" s="534">
        <v>0</v>
      </c>
    </row>
    <row r="3939" spans="1:4">
      <c r="A3939" s="54" t="s">
        <v>8971</v>
      </c>
      <c r="B3939" s="54" t="s">
        <v>8971</v>
      </c>
      <c r="C3939" s="54" t="s">
        <v>8972</v>
      </c>
      <c r="D3939" s="534">
        <v>0</v>
      </c>
    </row>
    <row r="3940" spans="1:4">
      <c r="A3940" s="54" t="s">
        <v>8973</v>
      </c>
      <c r="B3940" s="54" t="s">
        <v>8973</v>
      </c>
      <c r="C3940" s="54" t="s">
        <v>8974</v>
      </c>
      <c r="D3940" s="534">
        <v>0</v>
      </c>
    </row>
    <row r="3941" spans="1:4">
      <c r="A3941" s="54" t="s">
        <v>8975</v>
      </c>
      <c r="B3941" s="54" t="s">
        <v>8975</v>
      </c>
      <c r="C3941" s="54" t="s">
        <v>8976</v>
      </c>
      <c r="D3941" s="534">
        <v>0</v>
      </c>
    </row>
    <row r="3942" spans="1:4">
      <c r="A3942" s="54" t="s">
        <v>8977</v>
      </c>
      <c r="B3942" s="54" t="s">
        <v>8977</v>
      </c>
      <c r="C3942" s="54" t="s">
        <v>8978</v>
      </c>
      <c r="D3942" s="534">
        <v>0</v>
      </c>
    </row>
    <row r="3943" spans="1:4">
      <c r="A3943" s="54" t="s">
        <v>8979</v>
      </c>
      <c r="B3943" s="54" t="s">
        <v>8979</v>
      </c>
      <c r="C3943" s="54" t="s">
        <v>8980</v>
      </c>
      <c r="D3943" s="534" t="e">
        <v>#N/A</v>
      </c>
    </row>
    <row r="3944" spans="1:4">
      <c r="A3944" s="54" t="s">
        <v>8981</v>
      </c>
      <c r="B3944" s="54" t="s">
        <v>8981</v>
      </c>
      <c r="C3944" s="54" t="s">
        <v>8982</v>
      </c>
      <c r="D3944" s="534">
        <v>0</v>
      </c>
    </row>
    <row r="3945" spans="1:4">
      <c r="A3945" s="54" t="s">
        <v>8983</v>
      </c>
      <c r="B3945" s="54" t="s">
        <v>8983</v>
      </c>
      <c r="C3945" s="54" t="s">
        <v>8984</v>
      </c>
      <c r="D3945" s="534">
        <v>0</v>
      </c>
    </row>
    <row r="3946" spans="1:4">
      <c r="A3946" s="54" t="s">
        <v>8985</v>
      </c>
      <c r="B3946" s="54" t="s">
        <v>8985</v>
      </c>
      <c r="C3946" s="54" t="s">
        <v>8986</v>
      </c>
      <c r="D3946" s="534">
        <v>0</v>
      </c>
    </row>
    <row r="3947" spans="1:4">
      <c r="A3947" s="54" t="s">
        <v>8987</v>
      </c>
      <c r="B3947" s="54" t="s">
        <v>8987</v>
      </c>
      <c r="C3947" s="54" t="s">
        <v>8988</v>
      </c>
      <c r="D3947" s="534">
        <v>9.3000000000000007</v>
      </c>
    </row>
    <row r="3948" spans="1:4">
      <c r="A3948" s="54" t="s">
        <v>8989</v>
      </c>
      <c r="B3948" s="54" t="s">
        <v>8989</v>
      </c>
      <c r="C3948" s="54" t="s">
        <v>8990</v>
      </c>
      <c r="D3948" s="534">
        <v>0</v>
      </c>
    </row>
    <row r="3949" spans="1:4">
      <c r="A3949" s="54" t="s">
        <v>8991</v>
      </c>
      <c r="B3949" s="54" t="s">
        <v>8991</v>
      </c>
      <c r="C3949" s="54" t="s">
        <v>8992</v>
      </c>
      <c r="D3949" s="534">
        <v>0</v>
      </c>
    </row>
    <row r="3950" spans="1:4">
      <c r="A3950" s="54" t="s">
        <v>8993</v>
      </c>
      <c r="B3950" s="54" t="s">
        <v>8993</v>
      </c>
      <c r="C3950" s="54" t="s">
        <v>8994</v>
      </c>
      <c r="D3950" s="534">
        <v>0</v>
      </c>
    </row>
    <row r="3951" spans="1:4">
      <c r="A3951" s="54" t="s">
        <v>8995</v>
      </c>
      <c r="B3951" s="54" t="s">
        <v>8995</v>
      </c>
      <c r="C3951" s="54" t="s">
        <v>8996</v>
      </c>
      <c r="D3951" s="534">
        <v>0</v>
      </c>
    </row>
    <row r="3952" spans="1:4">
      <c r="A3952" s="54" t="s">
        <v>8997</v>
      </c>
      <c r="B3952" s="54" t="s">
        <v>8997</v>
      </c>
      <c r="C3952" s="54" t="s">
        <v>8998</v>
      </c>
      <c r="D3952" s="534">
        <v>0</v>
      </c>
    </row>
    <row r="3953" spans="1:4">
      <c r="A3953" s="54" t="s">
        <v>8999</v>
      </c>
      <c r="B3953" s="54" t="s">
        <v>8999</v>
      </c>
      <c r="C3953" s="54" t="s">
        <v>9000</v>
      </c>
      <c r="D3953" s="534">
        <v>0</v>
      </c>
    </row>
    <row r="3954" spans="1:4">
      <c r="A3954" s="54" t="s">
        <v>9001</v>
      </c>
      <c r="B3954" s="54" t="s">
        <v>9001</v>
      </c>
      <c r="C3954" s="54" t="s">
        <v>9002</v>
      </c>
      <c r="D3954" s="534">
        <v>0</v>
      </c>
    </row>
    <row r="3955" spans="1:4">
      <c r="A3955" s="54" t="s">
        <v>9003</v>
      </c>
      <c r="B3955" s="54" t="s">
        <v>9003</v>
      </c>
      <c r="C3955" s="54" t="s">
        <v>9004</v>
      </c>
      <c r="D3955" s="534">
        <v>0</v>
      </c>
    </row>
    <row r="3956" spans="1:4">
      <c r="A3956" s="54" t="s">
        <v>9005</v>
      </c>
      <c r="B3956" s="54" t="s">
        <v>9005</v>
      </c>
      <c r="C3956" s="54" t="s">
        <v>9006</v>
      </c>
      <c r="D3956" s="534">
        <v>0</v>
      </c>
    </row>
    <row r="3957" spans="1:4">
      <c r="A3957" s="54" t="s">
        <v>9007</v>
      </c>
      <c r="B3957" s="54" t="s">
        <v>9007</v>
      </c>
      <c r="C3957" s="54" t="s">
        <v>9008</v>
      </c>
      <c r="D3957" s="534">
        <v>0</v>
      </c>
    </row>
    <row r="3958" spans="1:4">
      <c r="A3958" s="54" t="s">
        <v>9009</v>
      </c>
      <c r="B3958" s="54" t="s">
        <v>9009</v>
      </c>
      <c r="C3958" s="54" t="s">
        <v>9010</v>
      </c>
      <c r="D3958" s="534" t="e">
        <v>#N/A</v>
      </c>
    </row>
    <row r="3959" spans="1:4">
      <c r="A3959" s="54" t="s">
        <v>9011</v>
      </c>
      <c r="B3959" s="54" t="s">
        <v>9011</v>
      </c>
      <c r="C3959" s="54" t="s">
        <v>9012</v>
      </c>
      <c r="D3959" s="534">
        <v>0</v>
      </c>
    </row>
    <row r="3960" spans="1:4">
      <c r="A3960" s="54" t="s">
        <v>9013</v>
      </c>
      <c r="B3960" s="54" t="s">
        <v>9013</v>
      </c>
      <c r="C3960" s="54" t="s">
        <v>9014</v>
      </c>
      <c r="D3960" s="534">
        <v>0</v>
      </c>
    </row>
    <row r="3961" spans="1:4">
      <c r="A3961" s="54" t="s">
        <v>9015</v>
      </c>
      <c r="B3961" s="54" t="s">
        <v>9015</v>
      </c>
      <c r="C3961" s="54" t="s">
        <v>9016</v>
      </c>
      <c r="D3961" s="534">
        <v>0</v>
      </c>
    </row>
    <row r="3962" spans="1:4">
      <c r="A3962" s="54" t="s">
        <v>9017</v>
      </c>
      <c r="B3962" s="54" t="s">
        <v>9017</v>
      </c>
      <c r="C3962" s="54" t="s">
        <v>9018</v>
      </c>
      <c r="D3962" s="534">
        <v>0</v>
      </c>
    </row>
    <row r="3963" spans="1:4">
      <c r="A3963" s="54" t="s">
        <v>9019</v>
      </c>
      <c r="B3963" s="54" t="s">
        <v>9019</v>
      </c>
      <c r="C3963" s="54" t="s">
        <v>9020</v>
      </c>
      <c r="D3963" s="534">
        <v>0</v>
      </c>
    </row>
    <row r="3964" spans="1:4">
      <c r="A3964" s="54" t="s">
        <v>9021</v>
      </c>
      <c r="B3964" s="54" t="s">
        <v>9021</v>
      </c>
      <c r="C3964" s="54" t="s">
        <v>9022</v>
      </c>
      <c r="D3964" s="534">
        <v>0</v>
      </c>
    </row>
    <row r="3965" spans="1:4">
      <c r="A3965" s="54" t="s">
        <v>9023</v>
      </c>
      <c r="B3965" s="54" t="s">
        <v>9023</v>
      </c>
      <c r="C3965" s="54" t="s">
        <v>9024</v>
      </c>
      <c r="D3965" s="534">
        <v>0</v>
      </c>
    </row>
    <row r="3966" spans="1:4">
      <c r="A3966" s="54" t="s">
        <v>9025</v>
      </c>
      <c r="B3966" s="54" t="s">
        <v>9025</v>
      </c>
      <c r="C3966" s="54" t="s">
        <v>9026</v>
      </c>
      <c r="D3966" s="534">
        <v>0</v>
      </c>
    </row>
    <row r="3967" spans="1:4">
      <c r="A3967" s="54" t="s">
        <v>9027</v>
      </c>
      <c r="B3967" s="54" t="s">
        <v>9027</v>
      </c>
      <c r="C3967" s="54" t="s">
        <v>9028</v>
      </c>
      <c r="D3967" s="534">
        <v>0</v>
      </c>
    </row>
    <row r="3968" spans="1:4">
      <c r="A3968" s="54" t="s">
        <v>9029</v>
      </c>
      <c r="B3968" s="54" t="s">
        <v>9029</v>
      </c>
      <c r="C3968" s="54" t="s">
        <v>9030</v>
      </c>
      <c r="D3968" s="534">
        <v>0</v>
      </c>
    </row>
    <row r="3969" spans="1:4">
      <c r="A3969" s="54" t="s">
        <v>9031</v>
      </c>
      <c r="B3969" s="54" t="s">
        <v>9031</v>
      </c>
      <c r="C3969" s="54" t="s">
        <v>9032</v>
      </c>
      <c r="D3969" s="534">
        <v>0</v>
      </c>
    </row>
    <row r="3970" spans="1:4">
      <c r="A3970" s="54" t="s">
        <v>9033</v>
      </c>
      <c r="B3970" s="54" t="s">
        <v>9033</v>
      </c>
      <c r="C3970" s="54" t="s">
        <v>9034</v>
      </c>
      <c r="D3970" s="534">
        <v>0</v>
      </c>
    </row>
    <row r="3971" spans="1:4">
      <c r="A3971" s="54" t="s">
        <v>9035</v>
      </c>
      <c r="B3971" s="54" t="s">
        <v>9035</v>
      </c>
      <c r="C3971" s="54" t="s">
        <v>9036</v>
      </c>
      <c r="D3971" s="534">
        <v>0</v>
      </c>
    </row>
    <row r="3972" spans="1:4">
      <c r="A3972" s="54" t="s">
        <v>9037</v>
      </c>
      <c r="B3972" s="54" t="s">
        <v>9037</v>
      </c>
      <c r="C3972" s="54" t="s">
        <v>9038</v>
      </c>
      <c r="D3972" s="534">
        <v>0</v>
      </c>
    </row>
    <row r="3973" spans="1:4">
      <c r="A3973" s="54" t="s">
        <v>9039</v>
      </c>
      <c r="B3973" s="54" t="s">
        <v>9039</v>
      </c>
      <c r="C3973" s="54" t="s">
        <v>9040</v>
      </c>
      <c r="D3973" s="534">
        <v>0</v>
      </c>
    </row>
    <row r="3974" spans="1:4">
      <c r="A3974" s="54" t="s">
        <v>9041</v>
      </c>
      <c r="B3974" s="54" t="s">
        <v>9041</v>
      </c>
      <c r="C3974" s="54" t="s">
        <v>9042</v>
      </c>
      <c r="D3974" s="534">
        <v>0</v>
      </c>
    </row>
    <row r="3975" spans="1:4">
      <c r="A3975" s="54" t="s">
        <v>9043</v>
      </c>
      <c r="B3975" s="54" t="s">
        <v>9043</v>
      </c>
      <c r="C3975" s="54" t="s">
        <v>9044</v>
      </c>
      <c r="D3975" s="534">
        <v>0</v>
      </c>
    </row>
    <row r="3976" spans="1:4">
      <c r="A3976" s="54" t="s">
        <v>9045</v>
      </c>
      <c r="B3976" s="54" t="s">
        <v>9045</v>
      </c>
      <c r="C3976" s="54" t="s">
        <v>9046</v>
      </c>
      <c r="D3976" s="534">
        <v>0</v>
      </c>
    </row>
    <row r="3977" spans="1:4">
      <c r="A3977" s="54" t="s">
        <v>9047</v>
      </c>
      <c r="B3977" s="54" t="s">
        <v>9047</v>
      </c>
      <c r="C3977" s="54" t="s">
        <v>9048</v>
      </c>
      <c r="D3977" s="534">
        <v>0</v>
      </c>
    </row>
    <row r="3978" spans="1:4">
      <c r="A3978" s="54" t="s">
        <v>9049</v>
      </c>
      <c r="B3978" s="54" t="s">
        <v>9049</v>
      </c>
      <c r="C3978" s="54" t="s">
        <v>9050</v>
      </c>
      <c r="D3978" s="534">
        <v>0</v>
      </c>
    </row>
    <row r="3979" spans="1:4">
      <c r="A3979" s="54" t="s">
        <v>9051</v>
      </c>
      <c r="B3979" s="54" t="s">
        <v>9051</v>
      </c>
      <c r="C3979" s="54" t="s">
        <v>9052</v>
      </c>
      <c r="D3979" s="534">
        <v>0</v>
      </c>
    </row>
    <row r="3980" spans="1:4">
      <c r="A3980" s="54" t="s">
        <v>9053</v>
      </c>
      <c r="B3980" s="54" t="s">
        <v>9053</v>
      </c>
      <c r="C3980" s="54" t="s">
        <v>9054</v>
      </c>
      <c r="D3980" s="534">
        <v>0</v>
      </c>
    </row>
    <row r="3981" spans="1:4">
      <c r="A3981" s="54" t="s">
        <v>9055</v>
      </c>
      <c r="B3981" s="54" t="s">
        <v>9055</v>
      </c>
      <c r="C3981" s="54" t="s">
        <v>9056</v>
      </c>
      <c r="D3981" s="534">
        <v>0</v>
      </c>
    </row>
    <row r="3982" spans="1:4">
      <c r="A3982" s="54" t="s">
        <v>9057</v>
      </c>
      <c r="B3982" s="54" t="s">
        <v>9057</v>
      </c>
      <c r="C3982" s="54" t="s">
        <v>9058</v>
      </c>
      <c r="D3982" s="534">
        <v>0</v>
      </c>
    </row>
    <row r="3983" spans="1:4">
      <c r="A3983" s="54" t="s">
        <v>9059</v>
      </c>
      <c r="B3983" s="54" t="s">
        <v>9059</v>
      </c>
      <c r="C3983" s="54" t="s">
        <v>9060</v>
      </c>
      <c r="D3983" s="534" t="e">
        <v>#N/A</v>
      </c>
    </row>
    <row r="3984" spans="1:4">
      <c r="A3984" s="54" t="s">
        <v>9061</v>
      </c>
      <c r="B3984" s="54" t="s">
        <v>9061</v>
      </c>
      <c r="C3984" s="54" t="s">
        <v>9062</v>
      </c>
      <c r="D3984" s="534">
        <v>0</v>
      </c>
    </row>
    <row r="3985" spans="1:4">
      <c r="A3985" s="54" t="s">
        <v>9063</v>
      </c>
      <c r="B3985" s="54" t="s">
        <v>9063</v>
      </c>
      <c r="C3985" s="54" t="s">
        <v>9064</v>
      </c>
      <c r="D3985" s="534">
        <v>0</v>
      </c>
    </row>
    <row r="3986" spans="1:4">
      <c r="A3986" s="54" t="s">
        <v>9065</v>
      </c>
      <c r="B3986" s="54" t="s">
        <v>9065</v>
      </c>
      <c r="C3986" s="54" t="s">
        <v>9066</v>
      </c>
      <c r="D3986" s="534">
        <v>0</v>
      </c>
    </row>
    <row r="3987" spans="1:4">
      <c r="A3987" s="54" t="s">
        <v>9067</v>
      </c>
      <c r="B3987" s="54" t="s">
        <v>9067</v>
      </c>
      <c r="C3987" s="54" t="s">
        <v>9068</v>
      </c>
      <c r="D3987" s="534">
        <v>0</v>
      </c>
    </row>
    <row r="3988" spans="1:4">
      <c r="A3988" s="54" t="s">
        <v>9069</v>
      </c>
      <c r="B3988" s="54" t="s">
        <v>9069</v>
      </c>
      <c r="C3988" s="54" t="s">
        <v>9070</v>
      </c>
      <c r="D3988" s="534">
        <v>0</v>
      </c>
    </row>
    <row r="3989" spans="1:4">
      <c r="A3989" s="54" t="s">
        <v>9071</v>
      </c>
      <c r="B3989" s="54" t="s">
        <v>9071</v>
      </c>
      <c r="C3989" s="54" t="s">
        <v>9072</v>
      </c>
      <c r="D3989" s="534">
        <v>0</v>
      </c>
    </row>
    <row r="3990" spans="1:4">
      <c r="A3990" s="54" t="s">
        <v>9073</v>
      </c>
      <c r="B3990" s="54" t="s">
        <v>9073</v>
      </c>
      <c r="C3990" s="54" t="s">
        <v>9074</v>
      </c>
      <c r="D3990" s="534">
        <v>0</v>
      </c>
    </row>
    <row r="3991" spans="1:4">
      <c r="A3991" s="54" t="s">
        <v>9075</v>
      </c>
      <c r="B3991" s="54" t="s">
        <v>9075</v>
      </c>
      <c r="C3991" s="54" t="s">
        <v>9076</v>
      </c>
      <c r="D3991" s="534">
        <v>0</v>
      </c>
    </row>
    <row r="3992" spans="1:4">
      <c r="A3992" s="54" t="s">
        <v>9077</v>
      </c>
      <c r="B3992" s="54" t="s">
        <v>9077</v>
      </c>
      <c r="C3992" s="54" t="s">
        <v>9078</v>
      </c>
      <c r="D3992" s="534">
        <v>0</v>
      </c>
    </row>
    <row r="3993" spans="1:4">
      <c r="A3993" s="54" t="s">
        <v>9079</v>
      </c>
      <c r="B3993" s="54" t="s">
        <v>9079</v>
      </c>
      <c r="C3993" s="54" t="s">
        <v>9080</v>
      </c>
      <c r="D3993" s="534">
        <v>0</v>
      </c>
    </row>
    <row r="3994" spans="1:4">
      <c r="A3994" s="54" t="s">
        <v>9081</v>
      </c>
      <c r="B3994" s="54" t="s">
        <v>9081</v>
      </c>
      <c r="C3994" s="54" t="s">
        <v>9082</v>
      </c>
      <c r="D3994" s="534">
        <v>0</v>
      </c>
    </row>
    <row r="3995" spans="1:4">
      <c r="A3995" s="54" t="s">
        <v>9083</v>
      </c>
      <c r="B3995" s="54" t="s">
        <v>9083</v>
      </c>
      <c r="C3995" s="54" t="s">
        <v>9084</v>
      </c>
      <c r="D3995" s="534">
        <v>0</v>
      </c>
    </row>
    <row r="3996" spans="1:4">
      <c r="A3996" s="54" t="s">
        <v>9085</v>
      </c>
      <c r="B3996" s="54" t="s">
        <v>9085</v>
      </c>
      <c r="C3996" s="54" t="s">
        <v>9086</v>
      </c>
      <c r="D3996" s="534">
        <v>0</v>
      </c>
    </row>
    <row r="3997" spans="1:4">
      <c r="A3997" s="54" t="s">
        <v>9087</v>
      </c>
      <c r="B3997" s="54" t="s">
        <v>9087</v>
      </c>
      <c r="C3997" s="54" t="s">
        <v>9088</v>
      </c>
      <c r="D3997" s="534">
        <v>0</v>
      </c>
    </row>
    <row r="3998" spans="1:4">
      <c r="A3998" s="54" t="s">
        <v>9089</v>
      </c>
      <c r="B3998" s="54" t="s">
        <v>9089</v>
      </c>
      <c r="C3998" s="54" t="s">
        <v>9090</v>
      </c>
      <c r="D3998" s="534">
        <v>0</v>
      </c>
    </row>
    <row r="3999" spans="1:4">
      <c r="A3999" s="54" t="s">
        <v>9091</v>
      </c>
      <c r="B3999" s="54" t="s">
        <v>9091</v>
      </c>
      <c r="C3999" s="54" t="s">
        <v>9092</v>
      </c>
      <c r="D3999" s="534">
        <v>0</v>
      </c>
    </row>
    <row r="4000" spans="1:4">
      <c r="A4000" s="54" t="s">
        <v>9093</v>
      </c>
      <c r="B4000" s="54" t="s">
        <v>9093</v>
      </c>
      <c r="C4000" s="54" t="s">
        <v>9094</v>
      </c>
      <c r="D4000" s="534">
        <v>0</v>
      </c>
    </row>
    <row r="4001" spans="1:4">
      <c r="A4001" s="54" t="s">
        <v>9095</v>
      </c>
      <c r="B4001" s="54" t="s">
        <v>9095</v>
      </c>
      <c r="C4001" s="54" t="s">
        <v>9096</v>
      </c>
      <c r="D4001" s="534">
        <v>0</v>
      </c>
    </row>
    <row r="4002" spans="1:4">
      <c r="A4002" s="54" t="s">
        <v>9097</v>
      </c>
      <c r="B4002" s="54" t="s">
        <v>9097</v>
      </c>
      <c r="C4002" s="54" t="s">
        <v>9098</v>
      </c>
      <c r="D4002" s="534">
        <v>0</v>
      </c>
    </row>
    <row r="4003" spans="1:4">
      <c r="A4003" s="54" t="s">
        <v>9099</v>
      </c>
      <c r="B4003" s="54" t="s">
        <v>9099</v>
      </c>
      <c r="C4003" s="54" t="s">
        <v>9100</v>
      </c>
      <c r="D4003" s="534">
        <v>0</v>
      </c>
    </row>
    <row r="4004" spans="1:4">
      <c r="A4004" s="54" t="s">
        <v>9101</v>
      </c>
      <c r="B4004" s="54" t="s">
        <v>9101</v>
      </c>
      <c r="C4004" s="54" t="s">
        <v>9102</v>
      </c>
      <c r="D4004" s="534">
        <v>0</v>
      </c>
    </row>
    <row r="4005" spans="1:4">
      <c r="A4005" s="54" t="s">
        <v>9103</v>
      </c>
      <c r="B4005" s="54" t="s">
        <v>9103</v>
      </c>
      <c r="C4005" s="54" t="s">
        <v>9104</v>
      </c>
      <c r="D4005" s="534">
        <v>0</v>
      </c>
    </row>
    <row r="4006" spans="1:4">
      <c r="A4006" s="54" t="s">
        <v>9105</v>
      </c>
      <c r="B4006" s="54" t="s">
        <v>9105</v>
      </c>
      <c r="C4006" s="54" t="s">
        <v>9106</v>
      </c>
      <c r="D4006" s="534">
        <v>0</v>
      </c>
    </row>
    <row r="4007" spans="1:4">
      <c r="A4007" s="54" t="s">
        <v>9107</v>
      </c>
      <c r="B4007" s="54" t="s">
        <v>9107</v>
      </c>
      <c r="C4007" s="54" t="s">
        <v>9108</v>
      </c>
      <c r="D4007" s="534">
        <v>0</v>
      </c>
    </row>
    <row r="4008" spans="1:4">
      <c r="A4008" s="54" t="s">
        <v>9109</v>
      </c>
      <c r="B4008" s="54" t="s">
        <v>9109</v>
      </c>
      <c r="C4008" s="54" t="s">
        <v>9110</v>
      </c>
      <c r="D4008" s="534" t="e">
        <v>#N/A</v>
      </c>
    </row>
    <row r="4009" spans="1:4">
      <c r="A4009" s="54" t="s">
        <v>9111</v>
      </c>
      <c r="B4009" s="54" t="s">
        <v>9111</v>
      </c>
      <c r="C4009" s="54" t="s">
        <v>9112</v>
      </c>
      <c r="D4009" s="534">
        <v>0</v>
      </c>
    </row>
    <row r="4010" spans="1:4">
      <c r="A4010" s="54" t="s">
        <v>9113</v>
      </c>
      <c r="B4010" s="54" t="s">
        <v>9113</v>
      </c>
      <c r="C4010" s="54" t="s">
        <v>9114</v>
      </c>
      <c r="D4010" s="534">
        <v>0</v>
      </c>
    </row>
    <row r="4011" spans="1:4">
      <c r="A4011" s="54" t="s">
        <v>9115</v>
      </c>
      <c r="B4011" s="54" t="s">
        <v>9115</v>
      </c>
      <c r="C4011" s="54" t="s">
        <v>9116</v>
      </c>
      <c r="D4011" s="534">
        <v>0</v>
      </c>
    </row>
    <row r="4012" spans="1:4">
      <c r="A4012" s="54" t="s">
        <v>9117</v>
      </c>
      <c r="B4012" s="54" t="s">
        <v>9117</v>
      </c>
      <c r="C4012" s="54" t="s">
        <v>9118</v>
      </c>
      <c r="D4012" s="534">
        <v>0</v>
      </c>
    </row>
    <row r="4013" spans="1:4">
      <c r="A4013" s="54" t="s">
        <v>9119</v>
      </c>
      <c r="B4013" s="54" t="s">
        <v>9119</v>
      </c>
      <c r="C4013" s="54" t="s">
        <v>9120</v>
      </c>
      <c r="D4013" s="534" t="e">
        <v>#N/A</v>
      </c>
    </row>
    <row r="4014" spans="1:4">
      <c r="A4014" s="54" t="s">
        <v>9121</v>
      </c>
      <c r="B4014" s="54" t="s">
        <v>9121</v>
      </c>
      <c r="C4014" s="54" t="s">
        <v>9122</v>
      </c>
      <c r="D4014" s="534" t="e">
        <v>#N/A</v>
      </c>
    </row>
    <row r="4015" spans="1:4">
      <c r="A4015" s="54" t="s">
        <v>9123</v>
      </c>
      <c r="B4015" s="54" t="s">
        <v>9123</v>
      </c>
      <c r="C4015" s="54" t="s">
        <v>9124</v>
      </c>
      <c r="D4015" s="534" t="e">
        <v>#N/A</v>
      </c>
    </row>
    <row r="4016" spans="1:4">
      <c r="A4016" s="54" t="s">
        <v>9125</v>
      </c>
      <c r="B4016" s="54" t="s">
        <v>9125</v>
      </c>
      <c r="C4016" s="54" t="s">
        <v>9126</v>
      </c>
      <c r="D4016" s="534">
        <v>0</v>
      </c>
    </row>
    <row r="4017" spans="1:4">
      <c r="A4017" s="54" t="s">
        <v>9127</v>
      </c>
      <c r="B4017" s="54" t="s">
        <v>9127</v>
      </c>
      <c r="C4017" s="54" t="s">
        <v>9128</v>
      </c>
      <c r="D4017" s="534">
        <v>0</v>
      </c>
    </row>
    <row r="4018" spans="1:4">
      <c r="A4018" s="54" t="s">
        <v>9129</v>
      </c>
      <c r="B4018" s="54" t="s">
        <v>9129</v>
      </c>
      <c r="C4018" s="54" t="s">
        <v>9130</v>
      </c>
      <c r="D4018" s="534">
        <v>0.74099999999999999</v>
      </c>
    </row>
    <row r="4019" spans="1:4">
      <c r="A4019" s="54" t="s">
        <v>9131</v>
      </c>
      <c r="B4019" s="54" t="s">
        <v>9131</v>
      </c>
      <c r="C4019" s="54" t="s">
        <v>9132</v>
      </c>
      <c r="D4019" s="534">
        <v>0.68</v>
      </c>
    </row>
    <row r="4020" spans="1:4">
      <c r="A4020" s="54" t="s">
        <v>9133</v>
      </c>
      <c r="B4020" s="54" t="s">
        <v>9133</v>
      </c>
      <c r="C4020" s="54" t="s">
        <v>9134</v>
      </c>
      <c r="D4020" s="534">
        <v>0.72699999999999998</v>
      </c>
    </row>
    <row r="4021" spans="1:4">
      <c r="A4021" s="54" t="s">
        <v>9135</v>
      </c>
      <c r="B4021" s="54" t="s">
        <v>9135</v>
      </c>
      <c r="C4021" s="54" t="s">
        <v>9136</v>
      </c>
      <c r="D4021" s="534">
        <v>0.57299999999999995</v>
      </c>
    </row>
    <row r="4022" spans="1:4">
      <c r="A4022" s="54" t="s">
        <v>9137</v>
      </c>
      <c r="B4022" s="54" t="s">
        <v>9137</v>
      </c>
      <c r="C4022" s="54" t="s">
        <v>9138</v>
      </c>
      <c r="D4022" s="534">
        <v>0.56000000000000005</v>
      </c>
    </row>
    <row r="4023" spans="1:4">
      <c r="A4023" s="54" t="s">
        <v>9139</v>
      </c>
      <c r="B4023" s="54" t="s">
        <v>9139</v>
      </c>
      <c r="C4023" s="54" t="s">
        <v>9140</v>
      </c>
      <c r="D4023" s="534">
        <v>0.56000000000000005</v>
      </c>
    </row>
    <row r="4024" spans="1:4">
      <c r="A4024" s="54" t="s">
        <v>9141</v>
      </c>
      <c r="B4024" s="54" t="s">
        <v>9141</v>
      </c>
      <c r="C4024" s="54" t="s">
        <v>9142</v>
      </c>
      <c r="D4024" s="534">
        <v>0.90700000000000003</v>
      </c>
    </row>
    <row r="4025" spans="1:4">
      <c r="A4025" s="54" t="s">
        <v>9143</v>
      </c>
      <c r="B4025" s="54" t="s">
        <v>9143</v>
      </c>
      <c r="C4025" s="54" t="s">
        <v>9144</v>
      </c>
      <c r="D4025" s="534">
        <v>1.0860000000000001</v>
      </c>
    </row>
    <row r="4026" spans="1:4">
      <c r="A4026" s="54" t="s">
        <v>9145</v>
      </c>
      <c r="B4026" s="54" t="s">
        <v>9145</v>
      </c>
      <c r="C4026" s="54" t="s">
        <v>9146</v>
      </c>
      <c r="D4026" s="534">
        <v>0.56000000000000005</v>
      </c>
    </row>
    <row r="4027" spans="1:4">
      <c r="A4027" s="54" t="s">
        <v>9147</v>
      </c>
      <c r="B4027" s="54" t="s">
        <v>9147</v>
      </c>
      <c r="C4027" s="54" t="s">
        <v>9148</v>
      </c>
      <c r="D4027" s="534" t="e">
        <v>#N/A</v>
      </c>
    </row>
    <row r="4028" spans="1:4">
      <c r="A4028" s="54" t="s">
        <v>9149</v>
      </c>
      <c r="B4028" s="54" t="s">
        <v>9149</v>
      </c>
      <c r="C4028" s="54" t="s">
        <v>9150</v>
      </c>
      <c r="D4028" s="534" t="e">
        <v>#N/A</v>
      </c>
    </row>
    <row r="4029" spans="1:4">
      <c r="A4029" s="54" t="s">
        <v>9151</v>
      </c>
      <c r="B4029" s="54" t="s">
        <v>9151</v>
      </c>
      <c r="C4029" s="54" t="s">
        <v>9152</v>
      </c>
      <c r="D4029" s="534" t="e">
        <v>#N/A</v>
      </c>
    </row>
    <row r="4030" spans="1:4">
      <c r="A4030" s="54" t="s">
        <v>9153</v>
      </c>
      <c r="B4030" s="54" t="s">
        <v>9153</v>
      </c>
      <c r="C4030" s="54" t="s">
        <v>9154</v>
      </c>
      <c r="D4030" s="534" t="e">
        <v>#N/A</v>
      </c>
    </row>
    <row r="4031" spans="1:4">
      <c r="A4031" s="54" t="s">
        <v>9155</v>
      </c>
      <c r="B4031" s="54" t="s">
        <v>9155</v>
      </c>
      <c r="C4031" s="54" t="s">
        <v>9156</v>
      </c>
      <c r="D4031" s="534" t="e">
        <v>#N/A</v>
      </c>
    </row>
    <row r="4032" spans="1:4">
      <c r="A4032" s="54" t="s">
        <v>9157</v>
      </c>
      <c r="B4032" s="54" t="s">
        <v>9157</v>
      </c>
      <c r="C4032" s="54" t="s">
        <v>9158</v>
      </c>
      <c r="D4032" s="534">
        <v>0</v>
      </c>
    </row>
    <row r="4033" spans="1:4">
      <c r="A4033" s="54" t="s">
        <v>9159</v>
      </c>
      <c r="B4033" s="54" t="s">
        <v>9159</v>
      </c>
      <c r="C4033" s="54" t="s">
        <v>9160</v>
      </c>
      <c r="D4033" s="534">
        <v>0</v>
      </c>
    </row>
    <row r="4034" spans="1:4">
      <c r="A4034" s="54" t="s">
        <v>9161</v>
      </c>
      <c r="B4034" s="54" t="s">
        <v>9161</v>
      </c>
      <c r="C4034" s="54" t="s">
        <v>9162</v>
      </c>
      <c r="D4034" s="534">
        <v>0</v>
      </c>
    </row>
    <row r="4035" spans="1:4">
      <c r="A4035" s="54" t="s">
        <v>9163</v>
      </c>
      <c r="B4035" s="54" t="s">
        <v>9163</v>
      </c>
      <c r="C4035" s="54" t="s">
        <v>9164</v>
      </c>
      <c r="D4035" s="534">
        <v>0</v>
      </c>
    </row>
    <row r="4036" spans="1:4">
      <c r="A4036" s="54" t="s">
        <v>9165</v>
      </c>
      <c r="B4036" s="54" t="s">
        <v>9165</v>
      </c>
      <c r="C4036" s="54" t="s">
        <v>9166</v>
      </c>
      <c r="D4036" s="534">
        <v>1.04</v>
      </c>
    </row>
    <row r="4037" spans="1:4">
      <c r="A4037" s="54" t="s">
        <v>9167</v>
      </c>
      <c r="B4037" s="54" t="s">
        <v>9167</v>
      </c>
      <c r="C4037" s="54" t="s">
        <v>9168</v>
      </c>
      <c r="D4037" s="534">
        <v>0</v>
      </c>
    </row>
    <row r="4038" spans="1:4">
      <c r="A4038" s="54" t="s">
        <v>9169</v>
      </c>
      <c r="B4038" s="54" t="s">
        <v>9169</v>
      </c>
      <c r="C4038" s="54" t="s">
        <v>9170</v>
      </c>
      <c r="D4038" s="534">
        <v>0</v>
      </c>
    </row>
    <row r="4039" spans="1:4">
      <c r="A4039" s="54" t="s">
        <v>9171</v>
      </c>
      <c r="B4039" s="54" t="s">
        <v>9171</v>
      </c>
      <c r="C4039" s="54" t="s">
        <v>9172</v>
      </c>
      <c r="D4039" s="534">
        <v>0</v>
      </c>
    </row>
    <row r="4040" spans="1:4">
      <c r="A4040" s="54" t="s">
        <v>9173</v>
      </c>
      <c r="B4040" s="54" t="s">
        <v>9173</v>
      </c>
      <c r="C4040" s="54" t="s">
        <v>9174</v>
      </c>
      <c r="D4040" s="534">
        <v>0</v>
      </c>
    </row>
    <row r="4041" spans="1:4">
      <c r="A4041" s="54" t="s">
        <v>9175</v>
      </c>
      <c r="B4041" s="54" t="s">
        <v>9175</v>
      </c>
      <c r="C4041" s="54" t="s">
        <v>9176</v>
      </c>
      <c r="D4041" s="534" t="e">
        <v>#N/A</v>
      </c>
    </row>
    <row r="4042" spans="1:4">
      <c r="A4042" s="54" t="s">
        <v>9177</v>
      </c>
      <c r="B4042" s="54" t="s">
        <v>9177</v>
      </c>
      <c r="C4042" s="54" t="s">
        <v>9178</v>
      </c>
      <c r="D4042" s="534" t="e">
        <v>#N/A</v>
      </c>
    </row>
    <row r="4043" spans="1:4">
      <c r="A4043" s="54" t="s">
        <v>9179</v>
      </c>
      <c r="B4043" s="54" t="s">
        <v>9179</v>
      </c>
      <c r="C4043" s="54" t="s">
        <v>9180</v>
      </c>
      <c r="D4043" s="534" t="e">
        <v>#N/A</v>
      </c>
    </row>
    <row r="4044" spans="1:4">
      <c r="A4044" s="54" t="s">
        <v>9181</v>
      </c>
      <c r="B4044" s="54" t="s">
        <v>9181</v>
      </c>
      <c r="C4044" s="54" t="s">
        <v>9182</v>
      </c>
      <c r="D4044" s="534" t="e">
        <v>#N/A</v>
      </c>
    </row>
    <row r="4045" spans="1:4">
      <c r="A4045" s="54" t="s">
        <v>9183</v>
      </c>
      <c r="B4045" s="54" t="s">
        <v>9183</v>
      </c>
      <c r="C4045" s="54" t="s">
        <v>9184</v>
      </c>
      <c r="D4045" s="534">
        <v>0</v>
      </c>
    </row>
    <row r="4046" spans="1:4">
      <c r="A4046" s="54" t="s">
        <v>9185</v>
      </c>
      <c r="B4046" s="54" t="s">
        <v>9185</v>
      </c>
      <c r="C4046" s="54" t="s">
        <v>9186</v>
      </c>
      <c r="D4046" s="534">
        <v>0</v>
      </c>
    </row>
    <row r="4047" spans="1:4">
      <c r="A4047" s="54" t="s">
        <v>9187</v>
      </c>
      <c r="B4047" s="54" t="s">
        <v>9187</v>
      </c>
      <c r="C4047" s="54" t="s">
        <v>9188</v>
      </c>
      <c r="D4047" s="534">
        <v>0</v>
      </c>
    </row>
    <row r="4048" spans="1:4">
      <c r="A4048" s="54" t="s">
        <v>9189</v>
      </c>
      <c r="B4048" s="54" t="s">
        <v>9189</v>
      </c>
      <c r="C4048" s="54" t="s">
        <v>9190</v>
      </c>
      <c r="D4048" s="534">
        <v>0</v>
      </c>
    </row>
    <row r="4049" spans="1:4">
      <c r="A4049" s="54" t="s">
        <v>9191</v>
      </c>
      <c r="B4049" s="54" t="s">
        <v>9191</v>
      </c>
      <c r="C4049" s="54" t="s">
        <v>9192</v>
      </c>
      <c r="D4049" s="534" t="e">
        <v>#N/A</v>
      </c>
    </row>
    <row r="4050" spans="1:4">
      <c r="A4050" s="54" t="s">
        <v>9193</v>
      </c>
      <c r="B4050" s="54" t="s">
        <v>9193</v>
      </c>
      <c r="C4050" s="54" t="s">
        <v>9194</v>
      </c>
      <c r="D4050" s="534">
        <v>0</v>
      </c>
    </row>
    <row r="4051" spans="1:4">
      <c r="A4051" s="54" t="s">
        <v>9195</v>
      </c>
      <c r="B4051" s="54" t="s">
        <v>9195</v>
      </c>
      <c r="C4051" s="54" t="s">
        <v>9196</v>
      </c>
      <c r="D4051" s="534" t="e">
        <v>#N/A</v>
      </c>
    </row>
    <row r="4052" spans="1:4">
      <c r="A4052" s="54" t="s">
        <v>9197</v>
      </c>
      <c r="B4052" s="54" t="s">
        <v>9197</v>
      </c>
      <c r="C4052" s="54" t="s">
        <v>9198</v>
      </c>
      <c r="D4052" s="534">
        <v>4.9359999999999999</v>
      </c>
    </row>
    <row r="4053" spans="1:4">
      <c r="A4053" s="54" t="s">
        <v>9199</v>
      </c>
      <c r="B4053" s="54" t="s">
        <v>9199</v>
      </c>
      <c r="C4053" s="54" t="s">
        <v>9200</v>
      </c>
      <c r="D4053" s="534">
        <v>5.5490000000000004</v>
      </c>
    </row>
    <row r="4054" spans="1:4">
      <c r="A4054" s="54" t="s">
        <v>9201</v>
      </c>
      <c r="B4054" s="54" t="s">
        <v>9201</v>
      </c>
      <c r="C4054" s="54" t="s">
        <v>9202</v>
      </c>
      <c r="D4054" s="534">
        <v>5.109</v>
      </c>
    </row>
    <row r="4055" spans="1:4">
      <c r="A4055" s="54" t="s">
        <v>9203</v>
      </c>
      <c r="B4055" s="54" t="s">
        <v>9203</v>
      </c>
      <c r="C4055" s="54" t="s">
        <v>9204</v>
      </c>
      <c r="D4055" s="534">
        <v>6.3479999999999999</v>
      </c>
    </row>
    <row r="4056" spans="1:4">
      <c r="A4056" s="54" t="s">
        <v>9205</v>
      </c>
      <c r="B4056" s="54" t="s">
        <v>9205</v>
      </c>
      <c r="C4056" s="54" t="s">
        <v>9206</v>
      </c>
      <c r="D4056" s="534" t="e">
        <v>#N/A</v>
      </c>
    </row>
    <row r="4057" spans="1:4">
      <c r="A4057" s="54" t="s">
        <v>9207</v>
      </c>
      <c r="B4057" s="54" t="s">
        <v>9207</v>
      </c>
      <c r="C4057" s="54" t="s">
        <v>9208</v>
      </c>
      <c r="D4057" s="534" t="e">
        <v>#N/A</v>
      </c>
    </row>
    <row r="4058" spans="1:4">
      <c r="A4058" s="54" t="s">
        <v>9209</v>
      </c>
      <c r="B4058" s="54" t="s">
        <v>9209</v>
      </c>
      <c r="C4058" s="54" t="s">
        <v>9210</v>
      </c>
      <c r="D4058" s="534" t="e">
        <v>#N/A</v>
      </c>
    </row>
    <row r="4059" spans="1:4">
      <c r="A4059" s="54" t="s">
        <v>9211</v>
      </c>
      <c r="B4059" s="54" t="s">
        <v>9211</v>
      </c>
      <c r="C4059" s="54" t="s">
        <v>9212</v>
      </c>
      <c r="D4059" s="534" t="e">
        <v>#N/A</v>
      </c>
    </row>
    <row r="4060" spans="1:4">
      <c r="A4060" s="54" t="s">
        <v>9213</v>
      </c>
      <c r="B4060" s="54" t="s">
        <v>9213</v>
      </c>
      <c r="C4060" s="54" t="s">
        <v>9214</v>
      </c>
      <c r="D4060" s="534" t="e">
        <v>#N/A</v>
      </c>
    </row>
    <row r="4061" spans="1:4">
      <c r="A4061" s="54" t="s">
        <v>9215</v>
      </c>
      <c r="B4061" s="54" t="s">
        <v>9215</v>
      </c>
      <c r="C4061" s="54" t="s">
        <v>9216</v>
      </c>
      <c r="D4061" s="534" t="e">
        <v>#N/A</v>
      </c>
    </row>
    <row r="4062" spans="1:4">
      <c r="A4062" s="54" t="s">
        <v>9217</v>
      </c>
      <c r="B4062" s="54" t="s">
        <v>9217</v>
      </c>
      <c r="C4062" s="54" t="s">
        <v>9218</v>
      </c>
      <c r="D4062" s="534" t="e">
        <v>#N/A</v>
      </c>
    </row>
    <row r="4063" spans="1:4">
      <c r="A4063" s="54" t="s">
        <v>9219</v>
      </c>
      <c r="B4063" s="54" t="s">
        <v>9219</v>
      </c>
      <c r="C4063" s="54" t="s">
        <v>9220</v>
      </c>
      <c r="D4063" s="534" t="e">
        <v>#N/A</v>
      </c>
    </row>
    <row r="4064" spans="1:4">
      <c r="A4064" s="54" t="s">
        <v>9221</v>
      </c>
      <c r="B4064" s="54" t="s">
        <v>9221</v>
      </c>
      <c r="C4064" s="54" t="s">
        <v>9222</v>
      </c>
      <c r="D4064" s="534" t="e">
        <v>#N/A</v>
      </c>
    </row>
    <row r="4065" spans="1:4">
      <c r="A4065" s="54" t="s">
        <v>9223</v>
      </c>
      <c r="B4065" s="54" t="s">
        <v>9223</v>
      </c>
      <c r="C4065" s="54" t="s">
        <v>9224</v>
      </c>
      <c r="D4065" s="534" t="e">
        <v>#N/A</v>
      </c>
    </row>
    <row r="4066" spans="1:4">
      <c r="A4066" s="54" t="s">
        <v>9225</v>
      </c>
      <c r="B4066" s="54" t="s">
        <v>9225</v>
      </c>
      <c r="C4066" s="54" t="s">
        <v>9226</v>
      </c>
      <c r="D4066" s="534" t="e">
        <v>#N/A</v>
      </c>
    </row>
    <row r="4067" spans="1:4">
      <c r="A4067" s="54" t="s">
        <v>9227</v>
      </c>
      <c r="B4067" s="54" t="s">
        <v>9227</v>
      </c>
      <c r="C4067" s="54" t="s">
        <v>9228</v>
      </c>
      <c r="D4067" s="534" t="e">
        <v>#N/A</v>
      </c>
    </row>
    <row r="4068" spans="1:4">
      <c r="A4068" s="54" t="s">
        <v>9229</v>
      </c>
      <c r="B4068" s="54" t="s">
        <v>9229</v>
      </c>
      <c r="C4068" s="54" t="s">
        <v>9230</v>
      </c>
      <c r="D4068" s="534" t="e">
        <v>#N/A</v>
      </c>
    </row>
    <row r="4069" spans="1:4">
      <c r="A4069" s="54" t="s">
        <v>9231</v>
      </c>
      <c r="B4069" s="54" t="s">
        <v>9231</v>
      </c>
      <c r="C4069" s="54" t="s">
        <v>9232</v>
      </c>
      <c r="D4069" s="534" t="e">
        <v>#N/A</v>
      </c>
    </row>
    <row r="4070" spans="1:4">
      <c r="A4070" s="54" t="s">
        <v>9233</v>
      </c>
      <c r="B4070" s="54" t="s">
        <v>9233</v>
      </c>
      <c r="C4070" s="54" t="s">
        <v>9234</v>
      </c>
      <c r="D4070" s="534" t="e">
        <v>#N/A</v>
      </c>
    </row>
    <row r="4071" spans="1:4">
      <c r="A4071" s="54" t="s">
        <v>9235</v>
      </c>
      <c r="B4071" s="54" t="s">
        <v>9235</v>
      </c>
      <c r="C4071" s="54" t="s">
        <v>9236</v>
      </c>
      <c r="D4071" s="534" t="e">
        <v>#N/A</v>
      </c>
    </row>
    <row r="4072" spans="1:4">
      <c r="A4072" s="54" t="s">
        <v>9237</v>
      </c>
      <c r="B4072" s="54" t="s">
        <v>9237</v>
      </c>
      <c r="C4072" s="54" t="s">
        <v>9238</v>
      </c>
      <c r="D4072" s="534" t="e">
        <v>#N/A</v>
      </c>
    </row>
    <row r="4073" spans="1:4">
      <c r="A4073" s="54" t="s">
        <v>9239</v>
      </c>
      <c r="B4073" s="54" t="s">
        <v>9239</v>
      </c>
      <c r="C4073" s="54" t="s">
        <v>9240</v>
      </c>
      <c r="D4073" s="534" t="e">
        <v>#N/A</v>
      </c>
    </row>
    <row r="4074" spans="1:4">
      <c r="A4074" s="54" t="s">
        <v>9241</v>
      </c>
      <c r="B4074" s="54" t="s">
        <v>9241</v>
      </c>
      <c r="C4074" s="54" t="s">
        <v>9242</v>
      </c>
      <c r="D4074" s="534">
        <v>0.55000000000000004</v>
      </c>
    </row>
    <row r="4075" spans="1:4">
      <c r="A4075" s="54" t="s">
        <v>9243</v>
      </c>
      <c r="B4075" s="54" t="s">
        <v>9243</v>
      </c>
      <c r="C4075" s="54" t="s">
        <v>9244</v>
      </c>
      <c r="D4075" s="534">
        <v>0.6</v>
      </c>
    </row>
    <row r="4076" spans="1:4">
      <c r="A4076" s="54" t="s">
        <v>9245</v>
      </c>
      <c r="B4076" s="54" t="s">
        <v>9245</v>
      </c>
      <c r="C4076" s="54" t="s">
        <v>9246</v>
      </c>
      <c r="D4076" s="534">
        <v>0.9</v>
      </c>
    </row>
    <row r="4077" spans="1:4">
      <c r="A4077" s="54" t="s">
        <v>9247</v>
      </c>
      <c r="B4077" s="54" t="s">
        <v>9247</v>
      </c>
      <c r="C4077" s="54" t="s">
        <v>9248</v>
      </c>
      <c r="D4077" s="534">
        <v>0.3</v>
      </c>
    </row>
    <row r="4078" spans="1:4">
      <c r="A4078" s="54" t="s">
        <v>9249</v>
      </c>
      <c r="B4078" s="54" t="s">
        <v>9249</v>
      </c>
      <c r="C4078" s="54" t="s">
        <v>9250</v>
      </c>
      <c r="D4078" s="534">
        <v>1.1000000000000001</v>
      </c>
    </row>
    <row r="4079" spans="1:4">
      <c r="A4079" s="54" t="s">
        <v>9251</v>
      </c>
      <c r="B4079" s="54" t="s">
        <v>9251</v>
      </c>
      <c r="C4079" s="54" t="s">
        <v>9252</v>
      </c>
      <c r="D4079" s="534">
        <v>1.01</v>
      </c>
    </row>
    <row r="4080" spans="1:4">
      <c r="A4080" s="54" t="s">
        <v>9253</v>
      </c>
      <c r="B4080" s="54" t="s">
        <v>9253</v>
      </c>
      <c r="C4080" s="54" t="s">
        <v>9254</v>
      </c>
      <c r="D4080" s="534">
        <v>0</v>
      </c>
    </row>
    <row r="4081" spans="1:4">
      <c r="A4081" s="54" t="s">
        <v>9255</v>
      </c>
      <c r="B4081" s="54" t="s">
        <v>9255</v>
      </c>
      <c r="C4081" s="54" t="s">
        <v>9256</v>
      </c>
      <c r="D4081" s="534" t="e">
        <v>#N/A</v>
      </c>
    </row>
    <row r="4082" spans="1:4">
      <c r="A4082" s="54" t="s">
        <v>9257</v>
      </c>
      <c r="B4082" s="54" t="s">
        <v>9257</v>
      </c>
      <c r="C4082" s="54" t="s">
        <v>9258</v>
      </c>
      <c r="D4082" s="534">
        <v>0</v>
      </c>
    </row>
    <row r="4083" spans="1:4">
      <c r="A4083" s="54" t="s">
        <v>9259</v>
      </c>
      <c r="B4083" s="54" t="s">
        <v>9259</v>
      </c>
      <c r="C4083" s="54" t="s">
        <v>9260</v>
      </c>
      <c r="D4083" s="534">
        <v>0</v>
      </c>
    </row>
    <row r="4084" spans="1:4">
      <c r="A4084" s="54" t="s">
        <v>9261</v>
      </c>
      <c r="B4084" s="54" t="s">
        <v>9261</v>
      </c>
      <c r="C4084" s="54" t="s">
        <v>9262</v>
      </c>
      <c r="D4084" s="534">
        <v>0</v>
      </c>
    </row>
    <row r="4085" spans="1:4">
      <c r="A4085" s="54" t="s">
        <v>9263</v>
      </c>
      <c r="B4085" s="54" t="s">
        <v>9263</v>
      </c>
      <c r="C4085" s="54" t="s">
        <v>9264</v>
      </c>
      <c r="D4085" s="534">
        <v>0</v>
      </c>
    </row>
    <row r="4086" spans="1:4">
      <c r="A4086" s="54" t="s">
        <v>9265</v>
      </c>
      <c r="B4086" s="54" t="s">
        <v>9265</v>
      </c>
      <c r="C4086" s="54" t="s">
        <v>9266</v>
      </c>
      <c r="D4086" s="534">
        <v>0</v>
      </c>
    </row>
    <row r="4087" spans="1:4">
      <c r="A4087" s="54" t="s">
        <v>9267</v>
      </c>
      <c r="B4087" s="54" t="s">
        <v>9267</v>
      </c>
      <c r="C4087" s="54" t="s">
        <v>9268</v>
      </c>
      <c r="D4087" s="534">
        <v>0</v>
      </c>
    </row>
    <row r="4088" spans="1:4">
      <c r="A4088" s="54" t="s">
        <v>9269</v>
      </c>
      <c r="B4088" s="54" t="s">
        <v>9269</v>
      </c>
      <c r="C4088" s="54" t="s">
        <v>9270</v>
      </c>
      <c r="D4088" s="534">
        <v>0</v>
      </c>
    </row>
    <row r="4089" spans="1:4">
      <c r="A4089" s="54" t="s">
        <v>9271</v>
      </c>
      <c r="B4089" s="54" t="s">
        <v>9271</v>
      </c>
      <c r="C4089" s="54" t="s">
        <v>9272</v>
      </c>
      <c r="D4089" s="534">
        <v>0</v>
      </c>
    </row>
    <row r="4090" spans="1:4">
      <c r="A4090" s="54" t="s">
        <v>9273</v>
      </c>
      <c r="B4090" s="54" t="s">
        <v>9273</v>
      </c>
      <c r="C4090" s="54" t="s">
        <v>9274</v>
      </c>
      <c r="D4090" s="534">
        <v>0</v>
      </c>
    </row>
    <row r="4091" spans="1:4">
      <c r="A4091" s="54" t="s">
        <v>9275</v>
      </c>
      <c r="B4091" s="54" t="s">
        <v>9275</v>
      </c>
      <c r="C4091" s="54" t="s">
        <v>9276</v>
      </c>
      <c r="D4091" s="534" t="e">
        <v>#N/A</v>
      </c>
    </row>
    <row r="4092" spans="1:4">
      <c r="A4092" s="54" t="s">
        <v>9277</v>
      </c>
      <c r="B4092" s="54" t="s">
        <v>9277</v>
      </c>
      <c r="C4092" s="54" t="s">
        <v>9278</v>
      </c>
      <c r="D4092" s="534" t="e">
        <v>#N/A</v>
      </c>
    </row>
    <row r="4093" spans="1:4">
      <c r="A4093" s="54" t="s">
        <v>9279</v>
      </c>
      <c r="B4093" s="54" t="s">
        <v>9279</v>
      </c>
      <c r="C4093" s="54" t="s">
        <v>9280</v>
      </c>
      <c r="D4093" s="534">
        <v>0</v>
      </c>
    </row>
    <row r="4094" spans="1:4">
      <c r="A4094" s="54" t="s">
        <v>9281</v>
      </c>
      <c r="B4094" s="54" t="s">
        <v>9281</v>
      </c>
      <c r="C4094" s="54" t="s">
        <v>9282</v>
      </c>
      <c r="D4094" s="534">
        <v>0</v>
      </c>
    </row>
    <row r="4095" spans="1:4">
      <c r="A4095" s="54" t="s">
        <v>9283</v>
      </c>
      <c r="B4095" s="54" t="s">
        <v>9283</v>
      </c>
      <c r="C4095" s="54" t="s">
        <v>9284</v>
      </c>
      <c r="D4095" s="534">
        <v>0</v>
      </c>
    </row>
    <row r="4096" spans="1:4">
      <c r="A4096" s="54" t="s">
        <v>9285</v>
      </c>
      <c r="B4096" s="54" t="s">
        <v>9285</v>
      </c>
      <c r="C4096" s="54" t="s">
        <v>9286</v>
      </c>
      <c r="D4096" s="534">
        <v>0</v>
      </c>
    </row>
    <row r="4097" spans="1:4">
      <c r="A4097" s="54" t="s">
        <v>9287</v>
      </c>
      <c r="B4097" s="54" t="s">
        <v>9287</v>
      </c>
      <c r="C4097" s="54" t="s">
        <v>9288</v>
      </c>
      <c r="D4097" s="534">
        <v>0</v>
      </c>
    </row>
    <row r="4098" spans="1:4">
      <c r="A4098" s="54" t="s">
        <v>9289</v>
      </c>
      <c r="B4098" s="54" t="s">
        <v>9289</v>
      </c>
      <c r="C4098" s="54" t="s">
        <v>9290</v>
      </c>
      <c r="D4098" s="534">
        <v>0</v>
      </c>
    </row>
    <row r="4099" spans="1:4">
      <c r="A4099" s="54" t="s">
        <v>9291</v>
      </c>
      <c r="B4099" s="54" t="s">
        <v>9291</v>
      </c>
      <c r="C4099" s="54" t="s">
        <v>9292</v>
      </c>
      <c r="D4099" s="534">
        <v>0</v>
      </c>
    </row>
    <row r="4100" spans="1:4">
      <c r="A4100" s="54" t="s">
        <v>9293</v>
      </c>
      <c r="B4100" s="54" t="s">
        <v>9293</v>
      </c>
      <c r="C4100" s="54" t="s">
        <v>9294</v>
      </c>
      <c r="D4100" s="534" t="e">
        <v>#N/A</v>
      </c>
    </row>
    <row r="4101" spans="1:4">
      <c r="A4101" s="54" t="s">
        <v>9295</v>
      </c>
      <c r="B4101" s="54" t="s">
        <v>9295</v>
      </c>
      <c r="C4101" s="54" t="s">
        <v>9296</v>
      </c>
      <c r="D4101" s="534" t="e">
        <v>#N/A</v>
      </c>
    </row>
    <row r="4102" spans="1:4">
      <c r="A4102" s="54" t="s">
        <v>9297</v>
      </c>
      <c r="B4102" s="54" t="s">
        <v>9297</v>
      </c>
      <c r="C4102" s="54" t="s">
        <v>9298</v>
      </c>
      <c r="D4102" s="534" t="e">
        <v>#N/A</v>
      </c>
    </row>
    <row r="4103" spans="1:4">
      <c r="A4103" s="54" t="s">
        <v>9299</v>
      </c>
      <c r="B4103" s="54" t="s">
        <v>9299</v>
      </c>
      <c r="C4103" s="54" t="s">
        <v>9300</v>
      </c>
      <c r="D4103" s="534" t="e">
        <v>#N/A</v>
      </c>
    </row>
    <row r="4104" spans="1:4">
      <c r="A4104" s="54" t="s">
        <v>9301</v>
      </c>
      <c r="B4104" s="54" t="s">
        <v>9301</v>
      </c>
      <c r="C4104" s="54" t="s">
        <v>9302</v>
      </c>
      <c r="D4104" s="534" t="e">
        <v>#N/A</v>
      </c>
    </row>
    <row r="4105" spans="1:4">
      <c r="A4105" s="54" t="s">
        <v>9303</v>
      </c>
      <c r="B4105" s="54" t="s">
        <v>9303</v>
      </c>
      <c r="C4105" s="54" t="s">
        <v>9304</v>
      </c>
      <c r="D4105" s="534" t="e">
        <v>#N/A</v>
      </c>
    </row>
    <row r="4106" spans="1:4">
      <c r="A4106" s="54" t="s">
        <v>9305</v>
      </c>
      <c r="B4106" s="54" t="s">
        <v>9305</v>
      </c>
      <c r="C4106" s="54" t="s">
        <v>9306</v>
      </c>
      <c r="D4106" s="534" t="e">
        <v>#N/A</v>
      </c>
    </row>
    <row r="4107" spans="1:4">
      <c r="A4107" s="54" t="s">
        <v>9307</v>
      </c>
      <c r="B4107" s="54" t="s">
        <v>9307</v>
      </c>
      <c r="C4107" s="54" t="s">
        <v>9308</v>
      </c>
      <c r="D4107" s="534" t="e">
        <v>#N/A</v>
      </c>
    </row>
    <row r="4108" spans="1:4">
      <c r="A4108" s="54" t="s">
        <v>9309</v>
      </c>
      <c r="B4108" s="54" t="s">
        <v>9309</v>
      </c>
      <c r="C4108" s="54" t="s">
        <v>9310</v>
      </c>
      <c r="D4108" s="534" t="e">
        <v>#N/A</v>
      </c>
    </row>
    <row r="4109" spans="1:4">
      <c r="A4109" s="54" t="s">
        <v>9311</v>
      </c>
      <c r="B4109" s="54" t="s">
        <v>9311</v>
      </c>
      <c r="C4109" s="54" t="s">
        <v>9312</v>
      </c>
      <c r="D4109" s="534" t="e">
        <v>#N/A</v>
      </c>
    </row>
    <row r="4110" spans="1:4">
      <c r="A4110" s="54" t="s">
        <v>9313</v>
      </c>
      <c r="B4110" s="54" t="s">
        <v>9313</v>
      </c>
      <c r="C4110" s="54" t="s">
        <v>9314</v>
      </c>
      <c r="D4110" s="534" t="e">
        <v>#N/A</v>
      </c>
    </row>
    <row r="4111" spans="1:4">
      <c r="A4111" s="54" t="s">
        <v>9315</v>
      </c>
      <c r="B4111" s="54" t="s">
        <v>9315</v>
      </c>
      <c r="C4111" s="54" t="s">
        <v>9316</v>
      </c>
      <c r="D4111" s="534" t="e">
        <v>#N/A</v>
      </c>
    </row>
    <row r="4112" spans="1:4">
      <c r="A4112" s="54" t="s">
        <v>9317</v>
      </c>
      <c r="B4112" s="54" t="s">
        <v>9317</v>
      </c>
      <c r="C4112" s="54" t="s">
        <v>9318</v>
      </c>
      <c r="D4112" s="534" t="e">
        <v>#N/A</v>
      </c>
    </row>
    <row r="4113" spans="1:4">
      <c r="A4113" s="54" t="s">
        <v>9319</v>
      </c>
      <c r="B4113" s="54" t="s">
        <v>9319</v>
      </c>
      <c r="C4113" s="54" t="s">
        <v>9320</v>
      </c>
      <c r="D4113" s="534" t="e">
        <v>#N/A</v>
      </c>
    </row>
    <row r="4114" spans="1:4">
      <c r="A4114" s="54" t="s">
        <v>9321</v>
      </c>
      <c r="B4114" s="54" t="s">
        <v>9321</v>
      </c>
      <c r="C4114" s="54" t="s">
        <v>9322</v>
      </c>
      <c r="D4114" s="534" t="e">
        <v>#N/A</v>
      </c>
    </row>
    <row r="4115" spans="1:4">
      <c r="A4115" s="54" t="s">
        <v>9323</v>
      </c>
      <c r="B4115" s="54" t="s">
        <v>9323</v>
      </c>
      <c r="C4115" s="54" t="s">
        <v>9324</v>
      </c>
      <c r="D4115" s="534" t="e">
        <v>#N/A</v>
      </c>
    </row>
    <row r="4116" spans="1:4">
      <c r="A4116" t="s">
        <v>9325</v>
      </c>
      <c r="B4116" s="538" t="s">
        <v>9325</v>
      </c>
      <c r="C4116" t="s">
        <v>9326</v>
      </c>
      <c r="D4116" s="534" t="e">
        <v>#N/A</v>
      </c>
    </row>
    <row r="4117" spans="1:4">
      <c r="A4117" t="s">
        <v>9327</v>
      </c>
      <c r="B4117" s="538" t="s">
        <v>9327</v>
      </c>
      <c r="C4117" t="s">
        <v>9328</v>
      </c>
      <c r="D4117" s="534" t="e">
        <v>#N/A</v>
      </c>
    </row>
    <row r="4118" spans="1:4">
      <c r="A4118" t="s">
        <v>9329</v>
      </c>
      <c r="B4118" s="538" t="s">
        <v>9329</v>
      </c>
      <c r="C4118" t="s">
        <v>9330</v>
      </c>
      <c r="D4118" s="534" t="e">
        <v>#N/A</v>
      </c>
    </row>
    <row r="4119" spans="1:4">
      <c r="A4119" t="s">
        <v>9331</v>
      </c>
      <c r="B4119" s="538" t="s">
        <v>9331</v>
      </c>
      <c r="C4119" t="s">
        <v>9332</v>
      </c>
      <c r="D4119" s="534" t="e">
        <v>#N/A</v>
      </c>
    </row>
    <row r="4120" spans="1:4">
      <c r="A4120" s="54" t="s">
        <v>9333</v>
      </c>
      <c r="B4120" s="54" t="s">
        <v>9333</v>
      </c>
      <c r="C4120" s="54" t="s">
        <v>9334</v>
      </c>
      <c r="D4120" s="534" t="e">
        <v>#N/A</v>
      </c>
    </row>
    <row r="4121" spans="1:4">
      <c r="A4121" s="54" t="s">
        <v>9335</v>
      </c>
      <c r="B4121" s="54" t="s">
        <v>9335</v>
      </c>
      <c r="C4121" s="54" t="s">
        <v>9336</v>
      </c>
      <c r="D4121" s="534" t="e">
        <v>#N/A</v>
      </c>
    </row>
    <row r="4122" spans="1:4">
      <c r="A4122" s="54" t="s">
        <v>9337</v>
      </c>
      <c r="B4122" s="54" t="s">
        <v>9337</v>
      </c>
      <c r="C4122" s="54" t="s">
        <v>9338</v>
      </c>
      <c r="D4122" s="534" t="e">
        <v>#N/A</v>
      </c>
    </row>
    <row r="4123" spans="1:4">
      <c r="A4123" s="54" t="s">
        <v>9339</v>
      </c>
      <c r="B4123" s="54" t="s">
        <v>9339</v>
      </c>
      <c r="C4123" s="54" t="s">
        <v>9340</v>
      </c>
      <c r="D4123" s="534" t="e">
        <v>#N/A</v>
      </c>
    </row>
    <row r="4124" spans="1:4">
      <c r="A4124" s="54" t="s">
        <v>9341</v>
      </c>
      <c r="B4124" s="54" t="s">
        <v>9341</v>
      </c>
      <c r="C4124" s="54" t="s">
        <v>9342</v>
      </c>
      <c r="D4124" s="534" t="e">
        <v>#N/A</v>
      </c>
    </row>
    <row r="4125" spans="1:4">
      <c r="A4125" s="54" t="s">
        <v>9343</v>
      </c>
      <c r="B4125" s="54" t="s">
        <v>9343</v>
      </c>
      <c r="C4125" s="54" t="s">
        <v>9344</v>
      </c>
      <c r="D4125" s="534" t="e">
        <v>#N/A</v>
      </c>
    </row>
    <row r="4126" spans="1:4">
      <c r="A4126" s="54" t="s">
        <v>9345</v>
      </c>
      <c r="B4126" s="54" t="s">
        <v>9345</v>
      </c>
      <c r="C4126" s="54" t="s">
        <v>9346</v>
      </c>
      <c r="D4126" s="534" t="e">
        <v>#N/A</v>
      </c>
    </row>
    <row r="4127" spans="1:4">
      <c r="A4127" s="54" t="s">
        <v>9347</v>
      </c>
      <c r="B4127" s="54" t="s">
        <v>9347</v>
      </c>
      <c r="C4127" s="54" t="s">
        <v>9348</v>
      </c>
      <c r="D4127" s="534" t="e">
        <v>#N/A</v>
      </c>
    </row>
    <row r="4128" spans="1:4">
      <c r="A4128" s="54" t="s">
        <v>9349</v>
      </c>
      <c r="B4128" s="54" t="s">
        <v>9349</v>
      </c>
      <c r="C4128" s="54" t="s">
        <v>9350</v>
      </c>
      <c r="D4128" s="534" t="e">
        <v>#N/A</v>
      </c>
    </row>
    <row r="4129" spans="1:4">
      <c r="A4129" s="54" t="s">
        <v>9351</v>
      </c>
      <c r="B4129" s="54" t="s">
        <v>9351</v>
      </c>
      <c r="C4129" s="54" t="s">
        <v>9352</v>
      </c>
      <c r="D4129" s="534" t="e">
        <v>#N/A</v>
      </c>
    </row>
    <row r="4130" spans="1:4">
      <c r="A4130" s="54" t="s">
        <v>9353</v>
      </c>
      <c r="B4130" s="54" t="s">
        <v>9353</v>
      </c>
      <c r="C4130" s="54" t="s">
        <v>9354</v>
      </c>
      <c r="D4130" s="534">
        <v>0</v>
      </c>
    </row>
    <row r="4131" spans="1:4">
      <c r="A4131" s="54" t="s">
        <v>9355</v>
      </c>
      <c r="B4131" s="54" t="s">
        <v>9355</v>
      </c>
      <c r="C4131" s="54" t="s">
        <v>9356</v>
      </c>
      <c r="D4131" s="534">
        <v>0</v>
      </c>
    </row>
    <row r="4132" spans="1:4">
      <c r="A4132" s="54" t="s">
        <v>9357</v>
      </c>
      <c r="B4132" s="54" t="s">
        <v>9357</v>
      </c>
      <c r="C4132" s="54" t="s">
        <v>9358</v>
      </c>
      <c r="D4132" s="534">
        <v>0</v>
      </c>
    </row>
    <row r="4133" spans="1:4">
      <c r="A4133" s="54" t="s">
        <v>9359</v>
      </c>
      <c r="B4133" s="54" t="s">
        <v>9359</v>
      </c>
      <c r="C4133" s="54" t="s">
        <v>9360</v>
      </c>
      <c r="D4133" s="534">
        <v>0</v>
      </c>
    </row>
    <row r="4134" spans="1:4">
      <c r="A4134" s="54" t="s">
        <v>9361</v>
      </c>
      <c r="B4134" s="54" t="s">
        <v>9361</v>
      </c>
      <c r="C4134" s="54" t="s">
        <v>9362</v>
      </c>
      <c r="D4134" s="534">
        <v>0</v>
      </c>
    </row>
    <row r="4135" spans="1:4">
      <c r="A4135" s="54" t="s">
        <v>9363</v>
      </c>
      <c r="B4135" s="54" t="s">
        <v>9363</v>
      </c>
      <c r="C4135" s="54" t="s">
        <v>9364</v>
      </c>
      <c r="D4135" s="534">
        <v>0</v>
      </c>
    </row>
    <row r="4136" spans="1:4">
      <c r="A4136" s="54" t="s">
        <v>9365</v>
      </c>
      <c r="B4136" s="54" t="s">
        <v>9365</v>
      </c>
      <c r="C4136" s="54" t="s">
        <v>9366</v>
      </c>
      <c r="D4136" s="534">
        <v>0</v>
      </c>
    </row>
    <row r="4137" spans="1:4">
      <c r="A4137" s="54" t="s">
        <v>9367</v>
      </c>
      <c r="B4137" s="54" t="s">
        <v>9367</v>
      </c>
      <c r="C4137" s="54" t="s">
        <v>9368</v>
      </c>
      <c r="D4137" s="534">
        <v>0</v>
      </c>
    </row>
    <row r="4138" spans="1:4">
      <c r="A4138" s="54" t="s">
        <v>9369</v>
      </c>
      <c r="B4138" s="54" t="s">
        <v>9369</v>
      </c>
      <c r="C4138" s="54" t="s">
        <v>9370</v>
      </c>
      <c r="D4138" s="534">
        <v>0</v>
      </c>
    </row>
    <row r="4139" spans="1:4">
      <c r="A4139" s="54" t="s">
        <v>9371</v>
      </c>
      <c r="B4139" s="54" t="s">
        <v>9371</v>
      </c>
      <c r="C4139" s="54" t="s">
        <v>9372</v>
      </c>
      <c r="D4139" s="534" t="e">
        <v>#N/A</v>
      </c>
    </row>
    <row r="4140" spans="1:4">
      <c r="A4140" s="54" t="s">
        <v>9373</v>
      </c>
      <c r="B4140" s="54" t="s">
        <v>9373</v>
      </c>
      <c r="C4140" s="54" t="s">
        <v>9374</v>
      </c>
      <c r="D4140" s="534" t="e">
        <v>#N/A</v>
      </c>
    </row>
    <row r="4141" spans="1:4">
      <c r="A4141" s="54" t="s">
        <v>9375</v>
      </c>
      <c r="B4141" s="54" t="s">
        <v>9375</v>
      </c>
      <c r="C4141" s="54" t="s">
        <v>9376</v>
      </c>
      <c r="D4141" s="534" t="e">
        <v>#N/A</v>
      </c>
    </row>
    <row r="4142" spans="1:4">
      <c r="A4142" s="54" t="s">
        <v>9377</v>
      </c>
      <c r="B4142" s="54" t="s">
        <v>9377</v>
      </c>
      <c r="C4142" s="54" t="s">
        <v>9378</v>
      </c>
      <c r="D4142" s="534" t="e">
        <v>#N/A</v>
      </c>
    </row>
    <row r="4143" spans="1:4">
      <c r="A4143" s="54" t="s">
        <v>9379</v>
      </c>
      <c r="B4143" s="54" t="s">
        <v>9379</v>
      </c>
      <c r="C4143" s="54" t="s">
        <v>9380</v>
      </c>
      <c r="D4143" s="534" t="e">
        <v>#N/A</v>
      </c>
    </row>
    <row r="4144" spans="1:4">
      <c r="A4144" s="54" t="s">
        <v>9381</v>
      </c>
      <c r="B4144" s="54" t="s">
        <v>9381</v>
      </c>
      <c r="C4144" s="54" t="s">
        <v>9382</v>
      </c>
      <c r="D4144" s="534">
        <v>0</v>
      </c>
    </row>
    <row r="4145" spans="1:4">
      <c r="A4145" s="54" t="s">
        <v>9383</v>
      </c>
      <c r="B4145" s="54" t="s">
        <v>9383</v>
      </c>
      <c r="C4145" s="54" t="s">
        <v>9384</v>
      </c>
      <c r="D4145" s="534">
        <v>0</v>
      </c>
    </row>
    <row r="4146" spans="1:4">
      <c r="A4146" s="54" t="s">
        <v>9385</v>
      </c>
      <c r="B4146" s="54" t="s">
        <v>9385</v>
      </c>
      <c r="C4146" s="54" t="s">
        <v>9386</v>
      </c>
      <c r="D4146" s="534" t="e">
        <v>#N/A</v>
      </c>
    </row>
    <row r="4147" spans="1:4">
      <c r="A4147" s="54" t="s">
        <v>9387</v>
      </c>
      <c r="B4147" s="54" t="s">
        <v>9387</v>
      </c>
      <c r="C4147" s="54" t="s">
        <v>9388</v>
      </c>
      <c r="D4147" s="534" t="e">
        <v>#N/A</v>
      </c>
    </row>
    <row r="4148" spans="1:4">
      <c r="A4148" s="54" t="s">
        <v>9389</v>
      </c>
      <c r="B4148" s="54" t="s">
        <v>9389</v>
      </c>
      <c r="C4148" s="54" t="s">
        <v>9390</v>
      </c>
      <c r="D4148" s="534" t="e">
        <v>#N/A</v>
      </c>
    </row>
    <row r="4149" spans="1:4">
      <c r="A4149" s="54" t="s">
        <v>9391</v>
      </c>
      <c r="B4149" s="54" t="s">
        <v>9391</v>
      </c>
      <c r="C4149" s="54" t="s">
        <v>9392</v>
      </c>
      <c r="D4149" s="534" t="e">
        <v>#N/A</v>
      </c>
    </row>
    <row r="4150" spans="1:4">
      <c r="A4150" s="54" t="s">
        <v>9393</v>
      </c>
      <c r="B4150" s="54" t="s">
        <v>9393</v>
      </c>
      <c r="C4150" s="54" t="s">
        <v>9394</v>
      </c>
      <c r="D4150" s="534" t="e">
        <v>#N/A</v>
      </c>
    </row>
    <row r="4151" spans="1:4">
      <c r="A4151" s="54" t="s">
        <v>9395</v>
      </c>
      <c r="B4151" s="54" t="s">
        <v>9395</v>
      </c>
      <c r="C4151" s="54" t="s">
        <v>9396</v>
      </c>
      <c r="D4151" s="534" t="e">
        <v>#N/A</v>
      </c>
    </row>
    <row r="4152" spans="1:4">
      <c r="A4152" s="54" t="s">
        <v>9397</v>
      </c>
      <c r="B4152" s="54" t="s">
        <v>9397</v>
      </c>
      <c r="C4152" s="54" t="s">
        <v>9398</v>
      </c>
      <c r="D4152" s="534" t="e">
        <v>#N/A</v>
      </c>
    </row>
    <row r="4153" spans="1:4">
      <c r="A4153" s="54" t="s">
        <v>9399</v>
      </c>
      <c r="B4153" s="54" t="s">
        <v>9399</v>
      </c>
      <c r="C4153" s="54" t="s">
        <v>9400</v>
      </c>
      <c r="D4153" s="534" t="e">
        <v>#N/A</v>
      </c>
    </row>
    <row r="4154" spans="1:4">
      <c r="A4154" s="54" t="s">
        <v>9401</v>
      </c>
      <c r="B4154" s="54" t="s">
        <v>9401</v>
      </c>
      <c r="C4154" s="54" t="s">
        <v>9402</v>
      </c>
      <c r="D4154" s="534">
        <v>0</v>
      </c>
    </row>
    <row r="4155" spans="1:4">
      <c r="A4155" s="54" t="s">
        <v>9403</v>
      </c>
      <c r="B4155" s="54" t="s">
        <v>9403</v>
      </c>
      <c r="C4155" s="54" t="s">
        <v>9404</v>
      </c>
      <c r="D4155" s="534" t="e">
        <v>#N/A</v>
      </c>
    </row>
    <row r="4156" spans="1:4">
      <c r="A4156" s="54" t="s">
        <v>9405</v>
      </c>
      <c r="B4156" s="54" t="s">
        <v>9405</v>
      </c>
      <c r="C4156" s="54" t="s">
        <v>9406</v>
      </c>
      <c r="D4156" s="534">
        <v>0</v>
      </c>
    </row>
    <row r="4157" spans="1:4">
      <c r="A4157" s="54" t="s">
        <v>9407</v>
      </c>
      <c r="B4157" s="54" t="s">
        <v>9407</v>
      </c>
      <c r="C4157" s="54" t="s">
        <v>9408</v>
      </c>
      <c r="D4157" s="534" t="e">
        <v>#N/A</v>
      </c>
    </row>
    <row r="4158" spans="1:4">
      <c r="A4158" s="54" t="s">
        <v>9409</v>
      </c>
      <c r="B4158" s="54" t="s">
        <v>9409</v>
      </c>
      <c r="C4158" s="54" t="s">
        <v>9410</v>
      </c>
      <c r="D4158" s="534" t="e">
        <v>#N/A</v>
      </c>
    </row>
    <row r="4159" spans="1:4">
      <c r="A4159" s="54" t="s">
        <v>9411</v>
      </c>
      <c r="B4159" s="54" t="s">
        <v>9411</v>
      </c>
      <c r="C4159" s="54" t="s">
        <v>9412</v>
      </c>
      <c r="D4159" s="534">
        <v>0</v>
      </c>
    </row>
    <row r="4160" spans="1:4">
      <c r="A4160" s="54" t="s">
        <v>9413</v>
      </c>
      <c r="B4160" s="54" t="s">
        <v>9413</v>
      </c>
      <c r="C4160" s="54" t="s">
        <v>9414</v>
      </c>
      <c r="D4160" s="534">
        <v>0</v>
      </c>
    </row>
    <row r="4161" spans="1:4">
      <c r="A4161" s="54" t="s">
        <v>9415</v>
      </c>
      <c r="B4161" s="54" t="s">
        <v>9415</v>
      </c>
      <c r="C4161" s="54" t="s">
        <v>9416</v>
      </c>
      <c r="D4161" s="534">
        <v>0</v>
      </c>
    </row>
    <row r="4162" spans="1:4">
      <c r="A4162" s="54" t="s">
        <v>9417</v>
      </c>
      <c r="B4162" s="54" t="s">
        <v>9417</v>
      </c>
      <c r="C4162" s="54" t="s">
        <v>9418</v>
      </c>
      <c r="D4162" s="534">
        <v>0</v>
      </c>
    </row>
    <row r="4163" spans="1:4">
      <c r="A4163" s="54" t="s">
        <v>9419</v>
      </c>
      <c r="B4163" s="54" t="s">
        <v>9419</v>
      </c>
      <c r="C4163" s="54" t="s">
        <v>9420</v>
      </c>
      <c r="D4163" s="534">
        <v>0</v>
      </c>
    </row>
    <row r="4164" spans="1:4">
      <c r="A4164" s="54" t="s">
        <v>9421</v>
      </c>
      <c r="B4164" s="54" t="s">
        <v>9421</v>
      </c>
      <c r="C4164" s="54" t="s">
        <v>9422</v>
      </c>
      <c r="D4164" s="534">
        <v>0</v>
      </c>
    </row>
    <row r="4165" spans="1:4">
      <c r="A4165" s="54" t="s">
        <v>9423</v>
      </c>
      <c r="B4165" s="54" t="s">
        <v>9423</v>
      </c>
      <c r="C4165" s="54" t="s">
        <v>9424</v>
      </c>
      <c r="D4165" s="534">
        <v>0</v>
      </c>
    </row>
    <row r="4166" spans="1:4">
      <c r="A4166" s="54" t="s">
        <v>9425</v>
      </c>
      <c r="B4166" s="54" t="s">
        <v>9425</v>
      </c>
      <c r="C4166" s="54" t="s">
        <v>9426</v>
      </c>
      <c r="D4166" s="534">
        <v>0</v>
      </c>
    </row>
    <row r="4167" spans="1:4">
      <c r="A4167" s="54" t="s">
        <v>9427</v>
      </c>
      <c r="B4167" s="54" t="s">
        <v>9427</v>
      </c>
      <c r="C4167" s="54" t="s">
        <v>9428</v>
      </c>
      <c r="D4167" s="534">
        <v>0</v>
      </c>
    </row>
    <row r="4168" spans="1:4">
      <c r="A4168" s="54" t="s">
        <v>9429</v>
      </c>
      <c r="B4168" s="54" t="s">
        <v>9429</v>
      </c>
      <c r="C4168" s="54" t="s">
        <v>9430</v>
      </c>
      <c r="D4168" s="534">
        <v>0</v>
      </c>
    </row>
    <row r="4169" spans="1:4">
      <c r="A4169" s="54" t="s">
        <v>9431</v>
      </c>
      <c r="B4169" s="54" t="s">
        <v>9431</v>
      </c>
      <c r="C4169" s="54" t="s">
        <v>9432</v>
      </c>
      <c r="D4169" s="534">
        <v>0</v>
      </c>
    </row>
    <row r="4170" spans="1:4">
      <c r="A4170" s="54" t="s">
        <v>9433</v>
      </c>
      <c r="B4170" s="54" t="s">
        <v>9433</v>
      </c>
      <c r="C4170" s="54" t="s">
        <v>9434</v>
      </c>
      <c r="D4170" s="534">
        <v>0</v>
      </c>
    </row>
    <row r="4171" spans="1:4">
      <c r="A4171" s="54" t="s">
        <v>9435</v>
      </c>
      <c r="B4171" s="54" t="s">
        <v>9435</v>
      </c>
      <c r="C4171" s="54" t="s">
        <v>9436</v>
      </c>
      <c r="D4171" s="534" t="e">
        <v>#N/A</v>
      </c>
    </row>
    <row r="4172" spans="1:4">
      <c r="A4172" s="54" t="s">
        <v>9437</v>
      </c>
      <c r="B4172" s="54" t="s">
        <v>9437</v>
      </c>
      <c r="C4172" s="54" t="s">
        <v>9438</v>
      </c>
      <c r="D4172" s="534">
        <v>0</v>
      </c>
    </row>
    <row r="4173" spans="1:4">
      <c r="A4173" s="54" t="s">
        <v>9439</v>
      </c>
      <c r="B4173" s="54" t="s">
        <v>9439</v>
      </c>
      <c r="C4173" s="54" t="s">
        <v>9440</v>
      </c>
      <c r="D4173" s="534">
        <v>0</v>
      </c>
    </row>
    <row r="4174" spans="1:4">
      <c r="A4174" s="54" t="s">
        <v>9441</v>
      </c>
      <c r="B4174" s="54" t="s">
        <v>9441</v>
      </c>
      <c r="C4174" s="54" t="s">
        <v>9442</v>
      </c>
      <c r="D4174" s="534">
        <v>0</v>
      </c>
    </row>
    <row r="4175" spans="1:4">
      <c r="A4175" s="54" t="s">
        <v>9443</v>
      </c>
      <c r="B4175" s="54" t="s">
        <v>9443</v>
      </c>
      <c r="C4175" s="54" t="s">
        <v>9444</v>
      </c>
      <c r="D4175" s="534">
        <v>0</v>
      </c>
    </row>
    <row r="4176" spans="1:4">
      <c r="A4176" s="54" t="s">
        <v>9445</v>
      </c>
      <c r="B4176" s="54" t="s">
        <v>9445</v>
      </c>
      <c r="C4176" s="54" t="s">
        <v>9446</v>
      </c>
      <c r="D4176" s="534">
        <v>0</v>
      </c>
    </row>
    <row r="4177" spans="1:4">
      <c r="A4177" s="54" t="s">
        <v>9447</v>
      </c>
      <c r="B4177" s="54" t="s">
        <v>9447</v>
      </c>
      <c r="C4177" s="54" t="s">
        <v>9448</v>
      </c>
      <c r="D4177" s="534">
        <v>0</v>
      </c>
    </row>
    <row r="4178" spans="1:4">
      <c r="A4178" s="54" t="s">
        <v>9449</v>
      </c>
      <c r="B4178" s="54" t="s">
        <v>9449</v>
      </c>
      <c r="C4178" s="54" t="s">
        <v>9450</v>
      </c>
      <c r="D4178" s="534">
        <v>0</v>
      </c>
    </row>
    <row r="4179" spans="1:4">
      <c r="A4179" s="54" t="s">
        <v>9451</v>
      </c>
      <c r="B4179" s="54" t="s">
        <v>9451</v>
      </c>
      <c r="C4179" s="54" t="s">
        <v>9452</v>
      </c>
      <c r="D4179" s="534">
        <v>0</v>
      </c>
    </row>
    <row r="4180" spans="1:4">
      <c r="A4180" s="54" t="s">
        <v>9453</v>
      </c>
      <c r="B4180" s="54" t="s">
        <v>9453</v>
      </c>
      <c r="C4180" s="54" t="s">
        <v>9454</v>
      </c>
      <c r="D4180" s="534">
        <v>0</v>
      </c>
    </row>
    <row r="4181" spans="1:4">
      <c r="A4181" s="54" t="s">
        <v>9455</v>
      </c>
      <c r="B4181" s="54" t="s">
        <v>9455</v>
      </c>
      <c r="C4181" s="54" t="s">
        <v>9456</v>
      </c>
      <c r="D4181" s="534">
        <v>0</v>
      </c>
    </row>
    <row r="4182" spans="1:4">
      <c r="A4182" s="54" t="s">
        <v>9457</v>
      </c>
      <c r="B4182" s="54" t="s">
        <v>9457</v>
      </c>
      <c r="C4182" s="54" t="s">
        <v>9458</v>
      </c>
      <c r="D4182" s="534">
        <v>0</v>
      </c>
    </row>
    <row r="4183" spans="1:4">
      <c r="A4183" s="54" t="s">
        <v>9459</v>
      </c>
      <c r="B4183" s="54" t="s">
        <v>9459</v>
      </c>
      <c r="C4183" s="54" t="s">
        <v>9460</v>
      </c>
      <c r="D4183" s="534">
        <v>0</v>
      </c>
    </row>
    <row r="4184" spans="1:4">
      <c r="A4184" s="54" t="s">
        <v>9461</v>
      </c>
      <c r="B4184" s="54" t="s">
        <v>9461</v>
      </c>
      <c r="C4184" s="54" t="s">
        <v>9462</v>
      </c>
      <c r="D4184" s="534" t="e">
        <v>#N/A</v>
      </c>
    </row>
    <row r="4185" spans="1:4">
      <c r="A4185" s="54" t="s">
        <v>9463</v>
      </c>
      <c r="B4185" s="54" t="s">
        <v>9463</v>
      </c>
      <c r="C4185" s="54" t="s">
        <v>9464</v>
      </c>
      <c r="D4185" s="534">
        <v>0</v>
      </c>
    </row>
    <row r="4186" spans="1:4">
      <c r="A4186" s="54" t="s">
        <v>9465</v>
      </c>
      <c r="B4186" s="54" t="s">
        <v>9465</v>
      </c>
      <c r="C4186" s="54" t="s">
        <v>9466</v>
      </c>
      <c r="D4186" s="534">
        <v>0</v>
      </c>
    </row>
    <row r="4187" spans="1:4">
      <c r="A4187" s="54" t="s">
        <v>9467</v>
      </c>
      <c r="B4187" s="54" t="s">
        <v>9467</v>
      </c>
      <c r="C4187" s="54" t="s">
        <v>9468</v>
      </c>
      <c r="D4187" s="534">
        <v>0</v>
      </c>
    </row>
    <row r="4188" spans="1:4">
      <c r="A4188" s="54" t="s">
        <v>9469</v>
      </c>
      <c r="B4188" s="54" t="s">
        <v>9469</v>
      </c>
      <c r="C4188" s="54" t="s">
        <v>9470</v>
      </c>
      <c r="D4188" s="534">
        <v>0</v>
      </c>
    </row>
    <row r="4189" spans="1:4">
      <c r="A4189" s="54" t="s">
        <v>9471</v>
      </c>
      <c r="B4189" s="54" t="s">
        <v>9471</v>
      </c>
      <c r="C4189" s="54" t="s">
        <v>9472</v>
      </c>
      <c r="D4189" s="534">
        <v>0</v>
      </c>
    </row>
    <row r="4190" spans="1:4">
      <c r="A4190" s="54" t="s">
        <v>9473</v>
      </c>
      <c r="B4190" s="54" t="s">
        <v>9473</v>
      </c>
      <c r="C4190" s="54" t="s">
        <v>9474</v>
      </c>
      <c r="D4190" s="534">
        <v>0</v>
      </c>
    </row>
    <row r="4191" spans="1:4">
      <c r="A4191" s="54" t="s">
        <v>9475</v>
      </c>
      <c r="B4191" s="54" t="s">
        <v>9475</v>
      </c>
      <c r="C4191" s="54" t="s">
        <v>9476</v>
      </c>
      <c r="D4191" s="534">
        <v>0</v>
      </c>
    </row>
    <row r="4192" spans="1:4">
      <c r="A4192" s="54" t="s">
        <v>9477</v>
      </c>
      <c r="B4192" s="54" t="s">
        <v>9477</v>
      </c>
      <c r="C4192" s="54" t="s">
        <v>9478</v>
      </c>
      <c r="D4192" s="534">
        <v>0</v>
      </c>
    </row>
    <row r="4193" spans="1:4">
      <c r="A4193" s="54" t="s">
        <v>9479</v>
      </c>
      <c r="B4193" s="54" t="s">
        <v>9479</v>
      </c>
      <c r="C4193" s="54" t="s">
        <v>9480</v>
      </c>
      <c r="D4193" s="534">
        <v>0</v>
      </c>
    </row>
    <row r="4194" spans="1:4">
      <c r="A4194" s="54" t="s">
        <v>9481</v>
      </c>
      <c r="B4194" s="54" t="s">
        <v>9481</v>
      </c>
      <c r="C4194" s="54" t="s">
        <v>9482</v>
      </c>
      <c r="D4194" s="534">
        <v>0</v>
      </c>
    </row>
    <row r="4195" spans="1:4">
      <c r="A4195" s="54" t="s">
        <v>9483</v>
      </c>
      <c r="B4195" s="54" t="s">
        <v>9483</v>
      </c>
      <c r="C4195" s="54" t="s">
        <v>9484</v>
      </c>
      <c r="D4195" s="534">
        <v>0</v>
      </c>
    </row>
    <row r="4196" spans="1:4">
      <c r="A4196" s="54" t="s">
        <v>9485</v>
      </c>
      <c r="B4196" s="54" t="s">
        <v>9485</v>
      </c>
      <c r="C4196" s="54" t="s">
        <v>9486</v>
      </c>
      <c r="D4196" s="534">
        <v>0</v>
      </c>
    </row>
    <row r="4197" spans="1:4">
      <c r="A4197" s="54" t="s">
        <v>9487</v>
      </c>
      <c r="B4197" s="54" t="s">
        <v>9487</v>
      </c>
      <c r="C4197" s="54" t="s">
        <v>9488</v>
      </c>
      <c r="D4197" s="534">
        <v>0</v>
      </c>
    </row>
    <row r="4198" spans="1:4">
      <c r="A4198" s="54" t="s">
        <v>9489</v>
      </c>
      <c r="B4198" s="54" t="s">
        <v>9489</v>
      </c>
      <c r="C4198" s="54" t="s">
        <v>9490</v>
      </c>
      <c r="D4198" s="534">
        <v>0</v>
      </c>
    </row>
    <row r="4199" spans="1:4">
      <c r="A4199" s="54" t="s">
        <v>9491</v>
      </c>
      <c r="B4199" s="54" t="s">
        <v>9491</v>
      </c>
      <c r="C4199" s="54" t="s">
        <v>9492</v>
      </c>
      <c r="D4199" s="534">
        <v>0</v>
      </c>
    </row>
    <row r="4200" spans="1:4">
      <c r="A4200" s="54" t="s">
        <v>9493</v>
      </c>
      <c r="B4200" s="54" t="s">
        <v>9493</v>
      </c>
      <c r="C4200" s="54" t="s">
        <v>9494</v>
      </c>
      <c r="D4200" s="534">
        <v>0</v>
      </c>
    </row>
    <row r="4201" spans="1:4">
      <c r="A4201" s="54" t="s">
        <v>9495</v>
      </c>
      <c r="B4201" s="54" t="s">
        <v>9495</v>
      </c>
      <c r="C4201" s="54" t="s">
        <v>9496</v>
      </c>
      <c r="D4201" s="534">
        <v>0</v>
      </c>
    </row>
    <row r="4202" spans="1:4">
      <c r="A4202" s="54" t="s">
        <v>9497</v>
      </c>
      <c r="B4202" s="54" t="s">
        <v>9497</v>
      </c>
      <c r="C4202" s="54" t="s">
        <v>9498</v>
      </c>
      <c r="D4202" s="534">
        <v>0</v>
      </c>
    </row>
    <row r="4203" spans="1:4">
      <c r="A4203" s="54" t="s">
        <v>9499</v>
      </c>
      <c r="B4203" s="54" t="s">
        <v>9499</v>
      </c>
      <c r="C4203" s="54" t="s">
        <v>9500</v>
      </c>
      <c r="D4203" s="534">
        <v>0</v>
      </c>
    </row>
    <row r="4204" spans="1:4">
      <c r="A4204" s="54" t="s">
        <v>9501</v>
      </c>
      <c r="B4204" s="54" t="s">
        <v>9501</v>
      </c>
      <c r="C4204" s="54" t="s">
        <v>9502</v>
      </c>
      <c r="D4204" s="534">
        <v>0</v>
      </c>
    </row>
    <row r="4205" spans="1:4">
      <c r="A4205" s="54" t="s">
        <v>9503</v>
      </c>
      <c r="B4205" s="54" t="s">
        <v>9503</v>
      </c>
      <c r="C4205" s="54" t="s">
        <v>9504</v>
      </c>
      <c r="D4205" s="534">
        <v>0</v>
      </c>
    </row>
    <row r="4206" spans="1:4">
      <c r="A4206" s="54" t="s">
        <v>9505</v>
      </c>
      <c r="B4206" s="54" t="s">
        <v>9505</v>
      </c>
      <c r="C4206" s="54" t="s">
        <v>9506</v>
      </c>
      <c r="D4206" s="534">
        <v>0</v>
      </c>
    </row>
    <row r="4207" spans="1:4">
      <c r="A4207" s="54" t="s">
        <v>9507</v>
      </c>
      <c r="B4207" s="54" t="s">
        <v>9507</v>
      </c>
      <c r="C4207" s="54" t="s">
        <v>9508</v>
      </c>
      <c r="D4207" s="534">
        <v>0</v>
      </c>
    </row>
    <row r="4208" spans="1:4">
      <c r="A4208" s="54" t="s">
        <v>9509</v>
      </c>
      <c r="B4208" s="54" t="s">
        <v>9509</v>
      </c>
      <c r="C4208" s="54" t="s">
        <v>9510</v>
      </c>
      <c r="D4208" s="534">
        <v>0</v>
      </c>
    </row>
    <row r="4209" spans="1:4">
      <c r="A4209" s="54" t="s">
        <v>9511</v>
      </c>
      <c r="B4209" s="54" t="s">
        <v>9511</v>
      </c>
      <c r="C4209" s="54" t="s">
        <v>9512</v>
      </c>
      <c r="D4209" s="534">
        <v>0</v>
      </c>
    </row>
    <row r="4210" spans="1:4">
      <c r="A4210" s="54" t="s">
        <v>9513</v>
      </c>
      <c r="B4210" s="54" t="s">
        <v>9513</v>
      </c>
      <c r="C4210" s="54" t="s">
        <v>9514</v>
      </c>
      <c r="D4210" s="534">
        <v>0</v>
      </c>
    </row>
    <row r="4211" spans="1:4">
      <c r="A4211" s="54" t="s">
        <v>9515</v>
      </c>
      <c r="B4211" s="54" t="s">
        <v>9515</v>
      </c>
      <c r="C4211" s="54" t="s">
        <v>9516</v>
      </c>
      <c r="D4211" s="534">
        <v>0</v>
      </c>
    </row>
    <row r="4212" spans="1:4">
      <c r="A4212" s="54" t="s">
        <v>9517</v>
      </c>
      <c r="B4212" s="54" t="s">
        <v>9517</v>
      </c>
      <c r="C4212" s="54" t="s">
        <v>9518</v>
      </c>
      <c r="D4212" s="534">
        <v>0</v>
      </c>
    </row>
    <row r="4213" spans="1:4">
      <c r="A4213" s="54" t="s">
        <v>9519</v>
      </c>
      <c r="B4213" s="54" t="s">
        <v>9519</v>
      </c>
      <c r="C4213" s="54" t="s">
        <v>9520</v>
      </c>
      <c r="D4213" s="534" t="e">
        <v>#N/A</v>
      </c>
    </row>
    <row r="4214" spans="1:4">
      <c r="A4214" s="54" t="s">
        <v>9521</v>
      </c>
      <c r="B4214" s="54" t="s">
        <v>9521</v>
      </c>
      <c r="C4214" s="54" t="s">
        <v>9522</v>
      </c>
      <c r="D4214" s="534" t="e">
        <v>#N/A</v>
      </c>
    </row>
    <row r="4215" spans="1:4">
      <c r="A4215" s="54" t="s">
        <v>9523</v>
      </c>
      <c r="B4215" s="54" t="s">
        <v>9523</v>
      </c>
      <c r="C4215" s="54" t="s">
        <v>9524</v>
      </c>
      <c r="D4215" s="534" t="e">
        <v>#N/A</v>
      </c>
    </row>
    <row r="4216" spans="1:4">
      <c r="A4216" s="54" t="s">
        <v>9525</v>
      </c>
      <c r="B4216" s="54" t="s">
        <v>9525</v>
      </c>
      <c r="C4216" s="54" t="s">
        <v>9526</v>
      </c>
      <c r="D4216" s="534" t="e">
        <v>#N/A</v>
      </c>
    </row>
    <row r="4217" spans="1:4">
      <c r="A4217" s="54" t="s">
        <v>9527</v>
      </c>
      <c r="B4217" s="54" t="s">
        <v>9527</v>
      </c>
      <c r="C4217" s="54" t="s">
        <v>9528</v>
      </c>
      <c r="D4217" s="534" t="e">
        <v>#N/A</v>
      </c>
    </row>
    <row r="4218" spans="1:4">
      <c r="A4218" s="54" t="s">
        <v>9529</v>
      </c>
      <c r="B4218" s="54" t="s">
        <v>9529</v>
      </c>
      <c r="C4218" s="54" t="s">
        <v>9530</v>
      </c>
      <c r="D4218" s="534">
        <v>0</v>
      </c>
    </row>
    <row r="4219" spans="1:4">
      <c r="A4219" s="54" t="s">
        <v>9531</v>
      </c>
      <c r="B4219" s="54" t="s">
        <v>9531</v>
      </c>
      <c r="C4219" s="54" t="s">
        <v>9532</v>
      </c>
      <c r="D4219" s="534">
        <v>0</v>
      </c>
    </row>
    <row r="4220" spans="1:4">
      <c r="A4220" s="54" t="s">
        <v>9533</v>
      </c>
      <c r="B4220" s="54" t="s">
        <v>9533</v>
      </c>
      <c r="C4220" s="54" t="s">
        <v>9534</v>
      </c>
      <c r="D4220" s="534">
        <v>0</v>
      </c>
    </row>
    <row r="4221" spans="1:4">
      <c r="A4221" s="54" t="s">
        <v>9535</v>
      </c>
      <c r="B4221" s="54" t="s">
        <v>9535</v>
      </c>
      <c r="C4221" s="54" t="s">
        <v>9536</v>
      </c>
      <c r="D4221" s="534" t="e">
        <v>#N/A</v>
      </c>
    </row>
    <row r="4222" spans="1:4">
      <c r="A4222" s="54" t="s">
        <v>9537</v>
      </c>
      <c r="B4222" s="54" t="s">
        <v>9537</v>
      </c>
      <c r="C4222" s="54" t="s">
        <v>9538</v>
      </c>
      <c r="D4222" s="534">
        <v>0</v>
      </c>
    </row>
    <row r="4223" spans="1:4">
      <c r="A4223" s="54" t="s">
        <v>9539</v>
      </c>
      <c r="B4223" s="54" t="s">
        <v>9539</v>
      </c>
      <c r="C4223" s="54" t="s">
        <v>9540</v>
      </c>
      <c r="D4223" s="534">
        <v>0</v>
      </c>
    </row>
    <row r="4224" spans="1:4">
      <c r="A4224" s="54" t="s">
        <v>9541</v>
      </c>
      <c r="B4224" s="54" t="s">
        <v>9541</v>
      </c>
      <c r="C4224" s="54" t="s">
        <v>9542</v>
      </c>
      <c r="D4224" s="534">
        <v>3.5070000000000001</v>
      </c>
    </row>
    <row r="4225" spans="1:4">
      <c r="A4225" s="54" t="s">
        <v>9543</v>
      </c>
      <c r="B4225" s="54" t="s">
        <v>9543</v>
      </c>
      <c r="C4225" s="54" t="s">
        <v>9544</v>
      </c>
      <c r="D4225" s="534">
        <v>1.4</v>
      </c>
    </row>
    <row r="4226" spans="1:4">
      <c r="A4226" s="54" t="s">
        <v>9545</v>
      </c>
      <c r="B4226" s="54" t="s">
        <v>9545</v>
      </c>
      <c r="C4226" s="54" t="s">
        <v>9546</v>
      </c>
      <c r="D4226" s="534">
        <v>1.1659999999999999</v>
      </c>
    </row>
    <row r="4227" spans="1:4">
      <c r="A4227" s="54" t="s">
        <v>9547</v>
      </c>
      <c r="B4227" s="54" t="s">
        <v>9547</v>
      </c>
      <c r="C4227" s="54" t="s">
        <v>9548</v>
      </c>
      <c r="D4227" s="534" t="e">
        <v>#N/A</v>
      </c>
    </row>
    <row r="4228" spans="1:4">
      <c r="A4228" s="54" t="s">
        <v>9549</v>
      </c>
      <c r="B4228" s="54" t="s">
        <v>9549</v>
      </c>
      <c r="C4228" s="54" t="s">
        <v>9550</v>
      </c>
      <c r="D4228" s="534" t="e">
        <v>#N/A</v>
      </c>
    </row>
    <row r="4229" spans="1:4">
      <c r="A4229" s="54" t="s">
        <v>9551</v>
      </c>
      <c r="B4229" s="54" t="s">
        <v>9551</v>
      </c>
      <c r="C4229" s="54" t="s">
        <v>9552</v>
      </c>
      <c r="D4229" s="534" t="e">
        <v>#N/A</v>
      </c>
    </row>
    <row r="4230" spans="1:4">
      <c r="A4230" s="54" t="s">
        <v>9553</v>
      </c>
      <c r="B4230" s="54" t="s">
        <v>9553</v>
      </c>
      <c r="C4230" s="54" t="s">
        <v>9554</v>
      </c>
      <c r="D4230" s="534" t="e">
        <v>#N/A</v>
      </c>
    </row>
    <row r="4231" spans="1:4">
      <c r="A4231" s="54" t="s">
        <v>9555</v>
      </c>
      <c r="B4231" s="54" t="s">
        <v>9555</v>
      </c>
      <c r="C4231" s="54" t="s">
        <v>9556</v>
      </c>
      <c r="D4231" s="534" t="e">
        <v>#N/A</v>
      </c>
    </row>
    <row r="4232" spans="1:4">
      <c r="A4232" s="54" t="s">
        <v>9557</v>
      </c>
      <c r="B4232" s="54" t="s">
        <v>9557</v>
      </c>
      <c r="C4232" s="54" t="s">
        <v>9558</v>
      </c>
      <c r="D4232" s="534" t="e">
        <v>#N/A</v>
      </c>
    </row>
    <row r="4233" spans="1:4">
      <c r="A4233" s="54" t="s">
        <v>9559</v>
      </c>
      <c r="B4233" s="54" t="s">
        <v>9559</v>
      </c>
      <c r="C4233" s="54" t="s">
        <v>9560</v>
      </c>
      <c r="D4233" s="534" t="e">
        <v>#N/A</v>
      </c>
    </row>
    <row r="4234" spans="1:4">
      <c r="A4234" s="54" t="s">
        <v>9561</v>
      </c>
      <c r="B4234" s="54" t="s">
        <v>9561</v>
      </c>
      <c r="C4234" s="54" t="s">
        <v>9562</v>
      </c>
      <c r="D4234" s="534" t="e">
        <v>#N/A</v>
      </c>
    </row>
    <row r="4235" spans="1:4">
      <c r="A4235" s="54" t="s">
        <v>9563</v>
      </c>
      <c r="B4235" s="54" t="s">
        <v>9563</v>
      </c>
      <c r="C4235" s="54" t="s">
        <v>9564</v>
      </c>
      <c r="D4235" s="534" t="e">
        <v>#N/A</v>
      </c>
    </row>
    <row r="4236" spans="1:4">
      <c r="A4236" s="54" t="s">
        <v>9565</v>
      </c>
      <c r="B4236" s="54" t="s">
        <v>9565</v>
      </c>
      <c r="C4236" s="54" t="s">
        <v>9566</v>
      </c>
      <c r="D4236" s="534" t="e">
        <v>#N/A</v>
      </c>
    </row>
    <row r="4237" spans="1:4">
      <c r="A4237" s="54" t="s">
        <v>9567</v>
      </c>
      <c r="B4237" s="54" t="s">
        <v>9567</v>
      </c>
      <c r="C4237" s="54" t="s">
        <v>9568</v>
      </c>
      <c r="D4237" s="534" t="e">
        <v>#N/A</v>
      </c>
    </row>
    <row r="4238" spans="1:4">
      <c r="A4238" s="54" t="s">
        <v>9569</v>
      </c>
      <c r="B4238" s="54" t="s">
        <v>9569</v>
      </c>
      <c r="C4238" s="54" t="s">
        <v>9570</v>
      </c>
      <c r="D4238" s="534">
        <v>0</v>
      </c>
    </row>
    <row r="4239" spans="1:4">
      <c r="A4239" s="54" t="s">
        <v>9571</v>
      </c>
      <c r="B4239" s="54" t="s">
        <v>9571</v>
      </c>
      <c r="C4239" s="54" t="s">
        <v>8276</v>
      </c>
      <c r="D4239" s="534" t="e">
        <v>#N/A</v>
      </c>
    </row>
    <row r="4240" spans="1:4">
      <c r="A4240" s="54" t="s">
        <v>9572</v>
      </c>
      <c r="B4240" s="54" t="s">
        <v>9572</v>
      </c>
      <c r="C4240" s="54" t="s">
        <v>9573</v>
      </c>
      <c r="D4240" s="534">
        <v>0</v>
      </c>
    </row>
    <row r="4241" spans="1:4">
      <c r="A4241" s="54" t="s">
        <v>9574</v>
      </c>
      <c r="B4241" s="54" t="s">
        <v>9574</v>
      </c>
      <c r="C4241" s="54" t="s">
        <v>9575</v>
      </c>
      <c r="D4241" s="534" t="e">
        <v>#N/A</v>
      </c>
    </row>
    <row r="4242" spans="1:4">
      <c r="A4242" s="54" t="s">
        <v>9576</v>
      </c>
      <c r="B4242" s="54" t="s">
        <v>9576</v>
      </c>
      <c r="C4242" s="54" t="s">
        <v>9577</v>
      </c>
      <c r="D4242" s="534" t="e">
        <v>#N/A</v>
      </c>
    </row>
    <row r="4243" spans="1:4">
      <c r="A4243" s="54" t="s">
        <v>9578</v>
      </c>
      <c r="B4243" s="54" t="s">
        <v>9578</v>
      </c>
      <c r="C4243" s="54" t="s">
        <v>9579</v>
      </c>
      <c r="D4243" s="534" t="e">
        <v>#N/A</v>
      </c>
    </row>
    <row r="4244" spans="1:4">
      <c r="A4244" s="54" t="s">
        <v>9580</v>
      </c>
      <c r="B4244" s="54" t="s">
        <v>9580</v>
      </c>
      <c r="C4244" s="54" t="s">
        <v>9581</v>
      </c>
      <c r="D4244" s="534" t="e">
        <v>#N/A</v>
      </c>
    </row>
    <row r="4245" spans="1:4">
      <c r="A4245" s="54" t="s">
        <v>9582</v>
      </c>
      <c r="B4245" s="54" t="s">
        <v>9582</v>
      </c>
      <c r="C4245" s="54" t="s">
        <v>9583</v>
      </c>
      <c r="D4245" s="534">
        <v>0</v>
      </c>
    </row>
    <row r="4246" spans="1:4">
      <c r="A4246" s="54" t="s">
        <v>9584</v>
      </c>
      <c r="B4246" s="54" t="s">
        <v>9584</v>
      </c>
      <c r="C4246" s="54" t="s">
        <v>9585</v>
      </c>
      <c r="D4246" s="534">
        <v>0</v>
      </c>
    </row>
    <row r="4247" spans="1:4">
      <c r="A4247" s="54" t="s">
        <v>9586</v>
      </c>
      <c r="B4247" s="54" t="s">
        <v>9586</v>
      </c>
      <c r="C4247" s="54" t="s">
        <v>9587</v>
      </c>
      <c r="D4247" s="534">
        <v>0</v>
      </c>
    </row>
    <row r="4248" spans="1:4">
      <c r="A4248" s="54" t="s">
        <v>9588</v>
      </c>
      <c r="B4248" s="54" t="s">
        <v>9588</v>
      </c>
      <c r="C4248" s="54" t="s">
        <v>9589</v>
      </c>
      <c r="D4248" s="534">
        <v>0</v>
      </c>
    </row>
    <row r="4249" spans="1:4">
      <c r="A4249" s="54" t="s">
        <v>9590</v>
      </c>
      <c r="B4249" s="54" t="s">
        <v>9590</v>
      </c>
      <c r="C4249" s="54" t="s">
        <v>9591</v>
      </c>
      <c r="D4249" s="534">
        <v>0</v>
      </c>
    </row>
    <row r="4250" spans="1:4">
      <c r="A4250" s="54" t="s">
        <v>9592</v>
      </c>
      <c r="B4250" s="54" t="s">
        <v>9592</v>
      </c>
      <c r="C4250" s="54" t="s">
        <v>9593</v>
      </c>
      <c r="D4250" s="534">
        <v>0</v>
      </c>
    </row>
    <row r="4251" spans="1:4">
      <c r="A4251" s="54" t="s">
        <v>9594</v>
      </c>
      <c r="B4251" s="54" t="s">
        <v>9594</v>
      </c>
      <c r="C4251" s="54" t="s">
        <v>9595</v>
      </c>
      <c r="D4251" s="534" t="e">
        <v>#N/A</v>
      </c>
    </row>
    <row r="4252" spans="1:4">
      <c r="A4252" s="54" t="s">
        <v>9596</v>
      </c>
      <c r="B4252" s="54" t="s">
        <v>9596</v>
      </c>
      <c r="C4252" s="54" t="s">
        <v>9597</v>
      </c>
      <c r="D4252" s="534">
        <v>0</v>
      </c>
    </row>
    <row r="4253" spans="1:4">
      <c r="A4253" s="54" t="s">
        <v>9598</v>
      </c>
      <c r="B4253" s="54" t="s">
        <v>9598</v>
      </c>
      <c r="C4253" s="54" t="s">
        <v>9599</v>
      </c>
      <c r="D4253" s="534">
        <v>0</v>
      </c>
    </row>
    <row r="4254" spans="1:4">
      <c r="A4254" s="54" t="s">
        <v>9600</v>
      </c>
      <c r="B4254" s="54" t="s">
        <v>9600</v>
      </c>
      <c r="C4254" s="54" t="s">
        <v>9601</v>
      </c>
      <c r="D4254" s="534">
        <v>0</v>
      </c>
    </row>
    <row r="4255" spans="1:4">
      <c r="A4255" s="54" t="s">
        <v>9602</v>
      </c>
      <c r="B4255" s="54" t="s">
        <v>9602</v>
      </c>
      <c r="C4255" s="54" t="s">
        <v>9603</v>
      </c>
      <c r="D4255" s="534">
        <v>0</v>
      </c>
    </row>
    <row r="4256" spans="1:4">
      <c r="A4256" s="54" t="s">
        <v>9604</v>
      </c>
      <c r="B4256" s="54" t="s">
        <v>9604</v>
      </c>
      <c r="C4256" s="54" t="s">
        <v>9605</v>
      </c>
      <c r="D4256" s="534">
        <v>0</v>
      </c>
    </row>
    <row r="4257" spans="1:4">
      <c r="A4257" s="54" t="s">
        <v>9606</v>
      </c>
      <c r="B4257" s="54" t="s">
        <v>9606</v>
      </c>
      <c r="C4257" s="54" t="s">
        <v>9607</v>
      </c>
      <c r="D4257" s="534" t="e">
        <v>#N/A</v>
      </c>
    </row>
    <row r="4258" spans="1:4">
      <c r="A4258" s="54" t="s">
        <v>9608</v>
      </c>
      <c r="B4258" s="54" t="s">
        <v>9608</v>
      </c>
      <c r="C4258" s="54" t="s">
        <v>9609</v>
      </c>
      <c r="D4258" s="534">
        <v>0</v>
      </c>
    </row>
    <row r="4259" spans="1:4">
      <c r="A4259" s="54" t="s">
        <v>9610</v>
      </c>
      <c r="B4259" s="54" t="s">
        <v>9610</v>
      </c>
      <c r="C4259" s="54" t="s">
        <v>9611</v>
      </c>
      <c r="D4259" s="534">
        <v>0</v>
      </c>
    </row>
    <row r="4260" spans="1:4">
      <c r="A4260" s="54" t="s">
        <v>9612</v>
      </c>
      <c r="B4260" s="54" t="s">
        <v>9612</v>
      </c>
      <c r="C4260" s="54" t="s">
        <v>9613</v>
      </c>
      <c r="D4260" s="534">
        <v>0</v>
      </c>
    </row>
    <row r="4261" spans="1:4">
      <c r="A4261" s="54" t="s">
        <v>9614</v>
      </c>
      <c r="B4261" s="54" t="s">
        <v>9614</v>
      </c>
      <c r="C4261" s="54" t="s">
        <v>9615</v>
      </c>
      <c r="D4261" s="534">
        <v>0</v>
      </c>
    </row>
    <row r="4262" spans="1:4">
      <c r="A4262" s="54" t="s">
        <v>9616</v>
      </c>
      <c r="B4262" s="54" t="s">
        <v>9616</v>
      </c>
      <c r="C4262" s="54" t="s">
        <v>9617</v>
      </c>
      <c r="D4262" s="534">
        <v>0</v>
      </c>
    </row>
    <row r="4263" spans="1:4">
      <c r="A4263" s="54" t="s">
        <v>9618</v>
      </c>
      <c r="B4263" s="54" t="s">
        <v>9618</v>
      </c>
      <c r="C4263" s="54" t="s">
        <v>9619</v>
      </c>
      <c r="D4263" s="534">
        <v>0</v>
      </c>
    </row>
    <row r="4264" spans="1:4">
      <c r="A4264" s="54" t="s">
        <v>9620</v>
      </c>
      <c r="B4264" s="54" t="s">
        <v>9620</v>
      </c>
      <c r="C4264" s="54" t="s">
        <v>9621</v>
      </c>
      <c r="D4264" s="534">
        <v>0</v>
      </c>
    </row>
    <row r="4265" spans="1:4">
      <c r="A4265" s="54" t="s">
        <v>9622</v>
      </c>
      <c r="B4265" s="54" t="s">
        <v>9622</v>
      </c>
      <c r="C4265" s="54" t="s">
        <v>9623</v>
      </c>
      <c r="D4265" s="534">
        <v>0</v>
      </c>
    </row>
    <row r="4266" spans="1:4">
      <c r="A4266" s="54" t="s">
        <v>9624</v>
      </c>
      <c r="B4266" s="54" t="s">
        <v>9624</v>
      </c>
      <c r="C4266" s="54" t="s">
        <v>9625</v>
      </c>
      <c r="D4266" s="534">
        <v>0</v>
      </c>
    </row>
    <row r="4267" spans="1:4">
      <c r="A4267" s="54" t="s">
        <v>9626</v>
      </c>
      <c r="B4267" s="54" t="s">
        <v>9626</v>
      </c>
      <c r="C4267" s="54" t="s">
        <v>9627</v>
      </c>
      <c r="D4267" s="534">
        <v>0</v>
      </c>
    </row>
    <row r="4268" spans="1:4">
      <c r="A4268" s="54" t="s">
        <v>9628</v>
      </c>
      <c r="B4268" s="54" t="s">
        <v>9628</v>
      </c>
      <c r="C4268" s="54" t="s">
        <v>9629</v>
      </c>
      <c r="D4268" s="534" t="e">
        <v>#N/A</v>
      </c>
    </row>
    <row r="4269" spans="1:4">
      <c r="A4269" s="54" t="s">
        <v>9630</v>
      </c>
      <c r="B4269" s="54" t="s">
        <v>9630</v>
      </c>
      <c r="C4269" s="54" t="s">
        <v>9631</v>
      </c>
      <c r="D4269" s="534" t="e">
        <v>#N/A</v>
      </c>
    </row>
    <row r="4270" spans="1:4">
      <c r="A4270" s="54" t="s">
        <v>9632</v>
      </c>
      <c r="B4270" s="54" t="s">
        <v>9632</v>
      </c>
      <c r="C4270" s="54" t="s">
        <v>9633</v>
      </c>
      <c r="D4270" s="534" t="e">
        <v>#N/A</v>
      </c>
    </row>
    <row r="4271" spans="1:4">
      <c r="A4271" s="54" t="s">
        <v>9634</v>
      </c>
      <c r="B4271" s="54" t="s">
        <v>9634</v>
      </c>
      <c r="C4271" s="54" t="s">
        <v>9635</v>
      </c>
      <c r="D4271" s="534" t="e">
        <v>#N/A</v>
      </c>
    </row>
    <row r="4272" spans="1:4">
      <c r="A4272" s="54" t="s">
        <v>9636</v>
      </c>
      <c r="B4272" s="54" t="s">
        <v>9636</v>
      </c>
      <c r="C4272" s="54" t="s">
        <v>9637</v>
      </c>
      <c r="D4272" s="534" t="e">
        <v>#N/A</v>
      </c>
    </row>
    <row r="4273" spans="1:4">
      <c r="A4273" s="54" t="s">
        <v>9638</v>
      </c>
      <c r="B4273" s="54" t="s">
        <v>9638</v>
      </c>
      <c r="C4273" s="54" t="s">
        <v>9639</v>
      </c>
      <c r="D4273" s="534" t="e">
        <v>#N/A</v>
      </c>
    </row>
    <row r="4274" spans="1:4">
      <c r="A4274" s="54" t="s">
        <v>9640</v>
      </c>
      <c r="B4274" s="54" t="s">
        <v>9640</v>
      </c>
      <c r="C4274" s="54" t="s">
        <v>9641</v>
      </c>
      <c r="D4274" s="534" t="e">
        <v>#N/A</v>
      </c>
    </row>
    <row r="4275" spans="1:4">
      <c r="A4275" s="54" t="s">
        <v>9642</v>
      </c>
      <c r="B4275" s="54" t="s">
        <v>9642</v>
      </c>
      <c r="C4275" s="54" t="s">
        <v>9643</v>
      </c>
      <c r="D4275" s="534" t="e">
        <v>#N/A</v>
      </c>
    </row>
    <row r="4276" spans="1:4">
      <c r="A4276" s="54" t="s">
        <v>9644</v>
      </c>
      <c r="B4276" s="54" t="s">
        <v>9644</v>
      </c>
      <c r="C4276" s="54" t="s">
        <v>9645</v>
      </c>
      <c r="D4276" s="534" t="e">
        <v>#N/A</v>
      </c>
    </row>
    <row r="4277" spans="1:4">
      <c r="A4277" s="54" t="s">
        <v>9646</v>
      </c>
      <c r="B4277" s="54" t="s">
        <v>9646</v>
      </c>
      <c r="C4277" s="54" t="s">
        <v>9647</v>
      </c>
      <c r="D4277" s="534" t="e">
        <v>#N/A</v>
      </c>
    </row>
    <row r="4278" spans="1:4">
      <c r="A4278" s="54" t="s">
        <v>9648</v>
      </c>
      <c r="B4278" s="54" t="s">
        <v>9648</v>
      </c>
      <c r="C4278" s="54" t="s">
        <v>9649</v>
      </c>
      <c r="D4278" s="534" t="e">
        <v>#N/A</v>
      </c>
    </row>
    <row r="4279" spans="1:4">
      <c r="A4279" s="54" t="s">
        <v>9650</v>
      </c>
      <c r="B4279" s="54" t="s">
        <v>9650</v>
      </c>
      <c r="C4279" s="54" t="s">
        <v>9651</v>
      </c>
      <c r="D4279" s="534" t="e">
        <v>#N/A</v>
      </c>
    </row>
    <row r="4280" spans="1:4">
      <c r="A4280" s="54" t="s">
        <v>9652</v>
      </c>
      <c r="B4280" s="54" t="s">
        <v>9652</v>
      </c>
      <c r="C4280" s="54" t="s">
        <v>9653</v>
      </c>
      <c r="D4280" s="534" t="e">
        <v>#N/A</v>
      </c>
    </row>
    <row r="4281" spans="1:4">
      <c r="A4281" s="54" t="s">
        <v>9654</v>
      </c>
      <c r="B4281" s="54" t="s">
        <v>9654</v>
      </c>
      <c r="C4281" s="54" t="s">
        <v>9655</v>
      </c>
      <c r="D4281" s="534" t="e">
        <v>#N/A</v>
      </c>
    </row>
    <row r="4282" spans="1:4">
      <c r="A4282" s="54" t="s">
        <v>9656</v>
      </c>
      <c r="B4282" s="54" t="s">
        <v>9656</v>
      </c>
      <c r="C4282" s="54" t="s">
        <v>9657</v>
      </c>
      <c r="D4282" s="534" t="e">
        <v>#N/A</v>
      </c>
    </row>
    <row r="4283" spans="1:4">
      <c r="A4283" s="54" t="s">
        <v>9658</v>
      </c>
      <c r="B4283" s="54" t="s">
        <v>9658</v>
      </c>
      <c r="C4283" s="54" t="s">
        <v>9659</v>
      </c>
      <c r="D4283" s="534" t="e">
        <v>#N/A</v>
      </c>
    </row>
    <row r="4284" spans="1:4">
      <c r="A4284" s="54" t="s">
        <v>9660</v>
      </c>
      <c r="B4284" s="54" t="s">
        <v>9660</v>
      </c>
      <c r="C4284" s="54" t="s">
        <v>9661</v>
      </c>
      <c r="D4284" s="534">
        <v>0</v>
      </c>
    </row>
    <row r="4285" spans="1:4">
      <c r="A4285" s="54" t="s">
        <v>9662</v>
      </c>
      <c r="B4285" s="54" t="s">
        <v>9662</v>
      </c>
      <c r="C4285" s="54" t="s">
        <v>9663</v>
      </c>
      <c r="D4285" s="534">
        <v>0</v>
      </c>
    </row>
    <row r="4286" spans="1:4">
      <c r="A4286" s="54" t="s">
        <v>9664</v>
      </c>
      <c r="B4286" s="54" t="s">
        <v>9664</v>
      </c>
      <c r="C4286" s="54" t="s">
        <v>9665</v>
      </c>
      <c r="D4286" s="534">
        <v>0</v>
      </c>
    </row>
    <row r="4287" spans="1:4">
      <c r="A4287" s="54" t="s">
        <v>9666</v>
      </c>
      <c r="B4287" s="54" t="s">
        <v>9666</v>
      </c>
      <c r="C4287" s="54" t="s">
        <v>9667</v>
      </c>
      <c r="D4287" s="534">
        <v>0</v>
      </c>
    </row>
    <row r="4288" spans="1:4">
      <c r="A4288" s="54" t="s">
        <v>9668</v>
      </c>
      <c r="B4288" s="54" t="s">
        <v>9668</v>
      </c>
      <c r="C4288" s="54" t="s">
        <v>9669</v>
      </c>
      <c r="D4288" s="534">
        <v>0</v>
      </c>
    </row>
    <row r="4289" spans="1:4">
      <c r="A4289" s="54" t="s">
        <v>9670</v>
      </c>
      <c r="B4289" s="54" t="s">
        <v>9670</v>
      </c>
      <c r="C4289" s="54" t="s">
        <v>9671</v>
      </c>
      <c r="D4289" s="534">
        <v>0</v>
      </c>
    </row>
    <row r="4290" spans="1:4">
      <c r="A4290" s="54" t="s">
        <v>9672</v>
      </c>
      <c r="B4290" s="54" t="s">
        <v>9672</v>
      </c>
      <c r="C4290" s="54" t="s">
        <v>9673</v>
      </c>
      <c r="D4290" s="534">
        <v>0</v>
      </c>
    </row>
    <row r="4291" spans="1:4">
      <c r="A4291" s="54" t="s">
        <v>9674</v>
      </c>
      <c r="B4291" s="54" t="s">
        <v>9674</v>
      </c>
      <c r="C4291" s="54" t="s">
        <v>9675</v>
      </c>
      <c r="D4291" s="534">
        <v>0</v>
      </c>
    </row>
    <row r="4292" spans="1:4">
      <c r="A4292" s="54" t="s">
        <v>9676</v>
      </c>
      <c r="B4292" s="54" t="s">
        <v>9676</v>
      </c>
      <c r="C4292" s="54" t="s">
        <v>9677</v>
      </c>
      <c r="D4292" s="534">
        <v>0</v>
      </c>
    </row>
    <row r="4293" spans="1:4">
      <c r="A4293" s="54" t="s">
        <v>9678</v>
      </c>
      <c r="B4293" s="54" t="s">
        <v>9678</v>
      </c>
      <c r="C4293" s="54" t="s">
        <v>9679</v>
      </c>
      <c r="D4293" s="534">
        <v>0.10299999999999999</v>
      </c>
    </row>
    <row r="4294" spans="1:4">
      <c r="A4294" s="54" t="s">
        <v>9680</v>
      </c>
      <c r="B4294" s="54" t="s">
        <v>9680</v>
      </c>
      <c r="C4294" s="54" t="s">
        <v>9681</v>
      </c>
      <c r="D4294" s="534">
        <v>0.17399999999999999</v>
      </c>
    </row>
    <row r="4295" spans="1:4">
      <c r="A4295" s="54" t="s">
        <v>9682</v>
      </c>
      <c r="B4295" s="54" t="s">
        <v>9682</v>
      </c>
      <c r="C4295" s="54" t="s">
        <v>9683</v>
      </c>
      <c r="D4295" s="534">
        <v>0.17899999999999999</v>
      </c>
    </row>
    <row r="4296" spans="1:4">
      <c r="A4296" s="54" t="s">
        <v>9684</v>
      </c>
      <c r="B4296" s="54" t="s">
        <v>9684</v>
      </c>
      <c r="C4296" s="54" t="s">
        <v>9685</v>
      </c>
      <c r="D4296" s="534">
        <v>0.21199999999999999</v>
      </c>
    </row>
    <row r="4297" spans="1:4">
      <c r="A4297" s="54" t="s">
        <v>9686</v>
      </c>
      <c r="B4297" s="54" t="s">
        <v>9686</v>
      </c>
      <c r="C4297" s="54" t="s">
        <v>9687</v>
      </c>
      <c r="D4297" s="534">
        <v>0.24</v>
      </c>
    </row>
    <row r="4298" spans="1:4">
      <c r="A4298" s="54" t="s">
        <v>9688</v>
      </c>
      <c r="B4298" s="54" t="s">
        <v>9688</v>
      </c>
      <c r="C4298" s="54" t="s">
        <v>9689</v>
      </c>
      <c r="D4298" s="534">
        <v>0.33</v>
      </c>
    </row>
    <row r="4299" spans="1:4">
      <c r="A4299" s="54" t="s">
        <v>9690</v>
      </c>
      <c r="B4299" s="54" t="s">
        <v>9690</v>
      </c>
      <c r="C4299" s="54" t="s">
        <v>9691</v>
      </c>
      <c r="D4299" s="534">
        <v>0.38600000000000001</v>
      </c>
    </row>
    <row r="4300" spans="1:4">
      <c r="A4300" s="54" t="s">
        <v>9692</v>
      </c>
      <c r="B4300" s="54" t="s">
        <v>9692</v>
      </c>
      <c r="C4300" s="54" t="s">
        <v>9693</v>
      </c>
      <c r="D4300" s="534">
        <v>0.127</v>
      </c>
    </row>
    <row r="4301" spans="1:4">
      <c r="A4301" s="54" t="s">
        <v>9694</v>
      </c>
      <c r="B4301" s="54" t="s">
        <v>9694</v>
      </c>
      <c r="C4301" s="54" t="s">
        <v>9695</v>
      </c>
      <c r="D4301" s="534">
        <v>0.18</v>
      </c>
    </row>
    <row r="4302" spans="1:4">
      <c r="A4302" s="54" t="s">
        <v>9696</v>
      </c>
      <c r="B4302" s="54" t="s">
        <v>9696</v>
      </c>
      <c r="C4302" s="54" t="s">
        <v>9697</v>
      </c>
      <c r="D4302" s="534">
        <v>0.24299999999999999</v>
      </c>
    </row>
    <row r="4303" spans="1:4">
      <c r="A4303" s="54" t="s">
        <v>9698</v>
      </c>
      <c r="B4303" s="54" t="s">
        <v>9698</v>
      </c>
      <c r="C4303" s="54" t="s">
        <v>9699</v>
      </c>
      <c r="D4303" s="534">
        <v>0.115</v>
      </c>
    </row>
    <row r="4304" spans="1:4">
      <c r="A4304" s="54" t="s">
        <v>9700</v>
      </c>
      <c r="B4304" s="54" t="s">
        <v>9700</v>
      </c>
      <c r="C4304" s="54" t="s">
        <v>9701</v>
      </c>
      <c r="D4304" s="534">
        <v>0.151</v>
      </c>
    </row>
    <row r="4305" spans="1:4">
      <c r="A4305" s="54" t="s">
        <v>9702</v>
      </c>
      <c r="B4305" s="54" t="s">
        <v>9702</v>
      </c>
      <c r="C4305" s="54" t="s">
        <v>9703</v>
      </c>
      <c r="D4305" s="534">
        <v>0.151</v>
      </c>
    </row>
    <row r="4306" spans="1:4">
      <c r="A4306" s="54" t="s">
        <v>9704</v>
      </c>
      <c r="B4306" s="54" t="s">
        <v>9704</v>
      </c>
      <c r="C4306" s="54" t="s">
        <v>9705</v>
      </c>
      <c r="D4306" s="534">
        <v>0.17599999999999999</v>
      </c>
    </row>
    <row r="4307" spans="1:4">
      <c r="A4307" s="54" t="s">
        <v>9706</v>
      </c>
      <c r="B4307" s="54" t="s">
        <v>9706</v>
      </c>
      <c r="C4307" s="54" t="s">
        <v>9707</v>
      </c>
      <c r="D4307" s="534">
        <v>1.02</v>
      </c>
    </row>
    <row r="4308" spans="1:4">
      <c r="A4308" s="54" t="s">
        <v>9708</v>
      </c>
      <c r="B4308" s="54" t="s">
        <v>9708</v>
      </c>
      <c r="C4308" s="54" t="s">
        <v>9709</v>
      </c>
      <c r="D4308" s="534">
        <v>1.4259999999999999</v>
      </c>
    </row>
    <row r="4309" spans="1:4">
      <c r="A4309" s="54" t="s">
        <v>9710</v>
      </c>
      <c r="B4309" s="54" t="s">
        <v>9710</v>
      </c>
      <c r="C4309" s="54" t="s">
        <v>9711</v>
      </c>
      <c r="D4309" s="534">
        <v>2.4</v>
      </c>
    </row>
    <row r="4310" spans="1:4">
      <c r="A4310" s="54" t="s">
        <v>9712</v>
      </c>
      <c r="B4310" s="54" t="s">
        <v>9712</v>
      </c>
      <c r="C4310" s="54" t="s">
        <v>9713</v>
      </c>
      <c r="D4310" s="534">
        <v>0</v>
      </c>
    </row>
    <row r="4311" spans="1:4">
      <c r="A4311" s="54" t="s">
        <v>9714</v>
      </c>
      <c r="B4311" s="54" t="s">
        <v>9714</v>
      </c>
      <c r="C4311" s="54" t="s">
        <v>9715</v>
      </c>
      <c r="D4311" s="534">
        <v>1.93</v>
      </c>
    </row>
    <row r="4312" spans="1:4">
      <c r="A4312" s="54" t="s">
        <v>9716</v>
      </c>
      <c r="B4312" s="54" t="s">
        <v>9716</v>
      </c>
      <c r="C4312" s="54" t="s">
        <v>9717</v>
      </c>
      <c r="D4312" s="534">
        <v>1.917</v>
      </c>
    </row>
    <row r="4313" spans="1:4">
      <c r="A4313" s="54" t="s">
        <v>9718</v>
      </c>
      <c r="B4313" s="54" t="s">
        <v>9718</v>
      </c>
      <c r="C4313" s="54" t="s">
        <v>9719</v>
      </c>
      <c r="D4313" s="534">
        <v>2.2189999999999999</v>
      </c>
    </row>
    <row r="4314" spans="1:4">
      <c r="A4314" s="54" t="s">
        <v>9720</v>
      </c>
      <c r="B4314" s="54" t="s">
        <v>9720</v>
      </c>
      <c r="C4314" s="54" t="s">
        <v>9721</v>
      </c>
      <c r="D4314" s="534">
        <v>2.5209999999999999</v>
      </c>
    </row>
    <row r="4315" spans="1:4">
      <c r="A4315" s="54" t="s">
        <v>9722</v>
      </c>
      <c r="B4315" s="54" t="s">
        <v>9722</v>
      </c>
      <c r="C4315" s="54" t="s">
        <v>9723</v>
      </c>
      <c r="D4315" s="534">
        <v>1.44</v>
      </c>
    </row>
    <row r="4316" spans="1:4">
      <c r="A4316" s="54" t="s">
        <v>9724</v>
      </c>
      <c r="B4316" s="54" t="s">
        <v>9724</v>
      </c>
      <c r="C4316" s="54" t="s">
        <v>9725</v>
      </c>
      <c r="D4316" s="534">
        <v>0</v>
      </c>
    </row>
    <row r="4317" spans="1:4">
      <c r="A4317" s="54" t="s">
        <v>9726</v>
      </c>
      <c r="B4317" s="54" t="s">
        <v>9726</v>
      </c>
      <c r="C4317" s="54" t="s">
        <v>9727</v>
      </c>
      <c r="D4317" s="534">
        <v>0</v>
      </c>
    </row>
    <row r="4318" spans="1:4">
      <c r="A4318" s="54" t="s">
        <v>9728</v>
      </c>
      <c r="B4318" s="54" t="s">
        <v>9728</v>
      </c>
      <c r="C4318" s="54" t="s">
        <v>9729</v>
      </c>
      <c r="D4318" s="534">
        <v>0</v>
      </c>
    </row>
    <row r="4319" spans="1:4">
      <c r="A4319" s="54" t="s">
        <v>9730</v>
      </c>
      <c r="B4319" s="54" t="s">
        <v>9730</v>
      </c>
      <c r="C4319" s="54" t="s">
        <v>9731</v>
      </c>
      <c r="D4319" s="534">
        <v>0</v>
      </c>
    </row>
    <row r="4320" spans="1:4">
      <c r="A4320" s="54" t="s">
        <v>9732</v>
      </c>
      <c r="B4320" s="54" t="s">
        <v>9732</v>
      </c>
      <c r="C4320" s="54" t="s">
        <v>9733</v>
      </c>
      <c r="D4320" s="534">
        <v>0</v>
      </c>
    </row>
    <row r="4321" spans="1:4">
      <c r="A4321" s="54" t="s">
        <v>9734</v>
      </c>
      <c r="B4321" s="54" t="s">
        <v>9734</v>
      </c>
      <c r="C4321" s="54" t="s">
        <v>9735</v>
      </c>
      <c r="D4321" s="534">
        <v>0</v>
      </c>
    </row>
    <row r="4322" spans="1:4">
      <c r="A4322" s="54" t="s">
        <v>9736</v>
      </c>
      <c r="B4322" s="54" t="s">
        <v>9736</v>
      </c>
      <c r="C4322" s="54" t="s">
        <v>9737</v>
      </c>
      <c r="D4322" s="534">
        <v>0</v>
      </c>
    </row>
    <row r="4323" spans="1:4">
      <c r="A4323" s="54" t="s">
        <v>9738</v>
      </c>
      <c r="B4323" s="54" t="s">
        <v>9738</v>
      </c>
      <c r="C4323" s="54" t="s">
        <v>9739</v>
      </c>
      <c r="D4323" s="534">
        <v>0</v>
      </c>
    </row>
    <row r="4324" spans="1:4">
      <c r="A4324" s="54" t="s">
        <v>9740</v>
      </c>
      <c r="B4324" s="54" t="s">
        <v>9740</v>
      </c>
      <c r="C4324" s="54" t="s">
        <v>9741</v>
      </c>
      <c r="D4324" s="534">
        <v>0</v>
      </c>
    </row>
    <row r="4325" spans="1:4">
      <c r="A4325" s="54" t="s">
        <v>9742</v>
      </c>
      <c r="B4325" s="54" t="s">
        <v>9742</v>
      </c>
      <c r="C4325" s="54" t="s">
        <v>9743</v>
      </c>
      <c r="D4325" s="534">
        <v>0</v>
      </c>
    </row>
    <row r="4326" spans="1:4">
      <c r="A4326" s="54" t="s">
        <v>9744</v>
      </c>
      <c r="B4326" s="54" t="s">
        <v>9744</v>
      </c>
      <c r="C4326" s="54" t="s">
        <v>9745</v>
      </c>
      <c r="D4326" s="534" t="e">
        <v>#N/A</v>
      </c>
    </row>
    <row r="4327" spans="1:4">
      <c r="A4327" s="54" t="s">
        <v>9746</v>
      </c>
      <c r="B4327" s="54" t="s">
        <v>9746</v>
      </c>
      <c r="C4327" s="54" t="s">
        <v>9747</v>
      </c>
      <c r="D4327" s="534" t="e">
        <v>#N/A</v>
      </c>
    </row>
    <row r="4328" spans="1:4">
      <c r="A4328" s="54" t="s">
        <v>9748</v>
      </c>
      <c r="B4328" s="54" t="s">
        <v>9748</v>
      </c>
      <c r="C4328" s="54" t="s">
        <v>9749</v>
      </c>
      <c r="D4328" s="534">
        <v>0</v>
      </c>
    </row>
    <row r="4329" spans="1:4">
      <c r="A4329" s="54" t="s">
        <v>9750</v>
      </c>
      <c r="B4329" s="54" t="s">
        <v>9750</v>
      </c>
      <c r="C4329" s="54" t="s">
        <v>9751</v>
      </c>
      <c r="D4329" s="534">
        <v>0</v>
      </c>
    </row>
    <row r="4330" spans="1:4">
      <c r="A4330" s="54" t="s">
        <v>9752</v>
      </c>
      <c r="B4330" s="54" t="s">
        <v>9752</v>
      </c>
      <c r="C4330" s="54" t="s">
        <v>9753</v>
      </c>
      <c r="D4330" s="534">
        <v>10.6</v>
      </c>
    </row>
    <row r="4331" spans="1:4">
      <c r="A4331" s="54" t="s">
        <v>9754</v>
      </c>
      <c r="B4331" s="54" t="s">
        <v>9754</v>
      </c>
      <c r="C4331" s="54" t="s">
        <v>9755</v>
      </c>
      <c r="D4331" s="534">
        <v>5.14</v>
      </c>
    </row>
    <row r="4332" spans="1:4">
      <c r="A4332" s="54" t="s">
        <v>9756</v>
      </c>
      <c r="B4332" s="54" t="s">
        <v>9756</v>
      </c>
      <c r="C4332" s="54" t="s">
        <v>9757</v>
      </c>
      <c r="D4332" s="534">
        <v>6.92</v>
      </c>
    </row>
    <row r="4333" spans="1:4">
      <c r="A4333" s="54" t="s">
        <v>9758</v>
      </c>
      <c r="B4333" s="54" t="s">
        <v>9758</v>
      </c>
      <c r="C4333" s="54" t="s">
        <v>9759</v>
      </c>
      <c r="D4333" s="534">
        <v>9.4600000000000009</v>
      </c>
    </row>
    <row r="4334" spans="1:4">
      <c r="A4334" s="54" t="s">
        <v>9760</v>
      </c>
      <c r="B4334" s="54" t="s">
        <v>9760</v>
      </c>
      <c r="C4334" s="54" t="s">
        <v>9761</v>
      </c>
      <c r="D4334" s="534">
        <v>10.1</v>
      </c>
    </row>
    <row r="4335" spans="1:4">
      <c r="A4335" s="54" t="s">
        <v>9762</v>
      </c>
      <c r="B4335" s="54" t="s">
        <v>9762</v>
      </c>
      <c r="C4335" s="54" t="s">
        <v>9763</v>
      </c>
      <c r="D4335" s="534">
        <v>0</v>
      </c>
    </row>
    <row r="4336" spans="1:4">
      <c r="A4336" s="54" t="s">
        <v>9764</v>
      </c>
      <c r="B4336" s="54" t="s">
        <v>9764</v>
      </c>
      <c r="C4336" s="54" t="s">
        <v>9765</v>
      </c>
      <c r="D4336" s="534" t="e">
        <v>#N/A</v>
      </c>
    </row>
    <row r="4337" spans="1:4">
      <c r="A4337" s="54" t="s">
        <v>9766</v>
      </c>
      <c r="B4337" s="54" t="s">
        <v>9766</v>
      </c>
      <c r="C4337" s="54" t="s">
        <v>9767</v>
      </c>
      <c r="D4337" s="534">
        <v>0</v>
      </c>
    </row>
    <row r="4338" spans="1:4">
      <c r="A4338" s="54" t="s">
        <v>9768</v>
      </c>
      <c r="B4338" s="54" t="s">
        <v>9768</v>
      </c>
      <c r="C4338" s="54" t="s">
        <v>9769</v>
      </c>
      <c r="D4338" s="534" t="e">
        <v>#N/A</v>
      </c>
    </row>
    <row r="4339" spans="1:4">
      <c r="A4339" s="54" t="s">
        <v>9770</v>
      </c>
      <c r="B4339" s="54" t="s">
        <v>9770</v>
      </c>
      <c r="C4339" s="54" t="s">
        <v>9771</v>
      </c>
      <c r="D4339" s="534" t="e">
        <v>#N/A</v>
      </c>
    </row>
    <row r="4340" spans="1:4">
      <c r="A4340" s="54" t="s">
        <v>9772</v>
      </c>
      <c r="B4340" s="54" t="s">
        <v>9772</v>
      </c>
      <c r="C4340" s="54" t="s">
        <v>9773</v>
      </c>
      <c r="D4340" s="534" t="e">
        <v>#N/A</v>
      </c>
    </row>
    <row r="4341" spans="1:4">
      <c r="A4341" s="54" t="s">
        <v>9774</v>
      </c>
      <c r="B4341" s="54" t="s">
        <v>9774</v>
      </c>
      <c r="C4341" s="54" t="s">
        <v>9775</v>
      </c>
      <c r="D4341" s="534" t="e">
        <v>#N/A</v>
      </c>
    </row>
    <row r="4342" spans="1:4">
      <c r="A4342" s="54" t="s">
        <v>9776</v>
      </c>
      <c r="B4342" s="54" t="s">
        <v>9776</v>
      </c>
      <c r="C4342" s="54" t="s">
        <v>9777</v>
      </c>
      <c r="D4342" s="534" t="e">
        <v>#N/A</v>
      </c>
    </row>
    <row r="4343" spans="1:4">
      <c r="A4343" s="54" t="s">
        <v>9778</v>
      </c>
      <c r="B4343" s="54" t="s">
        <v>9778</v>
      </c>
      <c r="C4343" s="54" t="s">
        <v>9779</v>
      </c>
      <c r="D4343" s="534" t="e">
        <v>#N/A</v>
      </c>
    </row>
    <row r="4344" spans="1:4">
      <c r="A4344" s="54" t="s">
        <v>9780</v>
      </c>
      <c r="B4344" s="54" t="s">
        <v>9780</v>
      </c>
      <c r="C4344" s="54" t="s">
        <v>9781</v>
      </c>
      <c r="D4344" s="534" t="e">
        <v>#N/A</v>
      </c>
    </row>
    <row r="4345" spans="1:4">
      <c r="A4345" s="54" t="s">
        <v>9782</v>
      </c>
      <c r="B4345" s="54" t="s">
        <v>9782</v>
      </c>
      <c r="C4345" s="54" t="s">
        <v>9783</v>
      </c>
      <c r="D4345" s="534" t="e">
        <v>#N/A</v>
      </c>
    </row>
    <row r="4346" spans="1:4">
      <c r="A4346" s="54" t="s">
        <v>9784</v>
      </c>
      <c r="B4346" s="54" t="s">
        <v>9784</v>
      </c>
      <c r="C4346" s="54" t="s">
        <v>9785</v>
      </c>
      <c r="D4346" s="534" t="e">
        <v>#N/A</v>
      </c>
    </row>
    <row r="4347" spans="1:4">
      <c r="A4347" s="54" t="s">
        <v>9786</v>
      </c>
      <c r="B4347" s="54" t="s">
        <v>9786</v>
      </c>
      <c r="C4347" s="54" t="s">
        <v>9787</v>
      </c>
      <c r="D4347" s="534" t="e">
        <v>#N/A</v>
      </c>
    </row>
    <row r="4348" spans="1:4">
      <c r="A4348" s="54" t="s">
        <v>9788</v>
      </c>
      <c r="B4348" s="54" t="s">
        <v>9788</v>
      </c>
      <c r="C4348" s="54" t="s">
        <v>9789</v>
      </c>
      <c r="D4348" s="534" t="e">
        <v>#N/A</v>
      </c>
    </row>
    <row r="4349" spans="1:4">
      <c r="A4349" s="54" t="s">
        <v>9790</v>
      </c>
      <c r="B4349" s="54" t="s">
        <v>9790</v>
      </c>
      <c r="C4349" s="54" t="s">
        <v>9791</v>
      </c>
      <c r="D4349" s="534">
        <v>0</v>
      </c>
    </row>
    <row r="4350" spans="1:4">
      <c r="A4350" s="54" t="s">
        <v>9792</v>
      </c>
      <c r="B4350" s="54" t="s">
        <v>9792</v>
      </c>
      <c r="C4350" s="54" t="s">
        <v>9793</v>
      </c>
      <c r="D4350" s="534" t="e">
        <v>#N/A</v>
      </c>
    </row>
    <row r="4351" spans="1:4">
      <c r="A4351" s="54" t="s">
        <v>9794</v>
      </c>
      <c r="B4351" s="54" t="s">
        <v>9794</v>
      </c>
      <c r="C4351" s="54" t="s">
        <v>9795</v>
      </c>
      <c r="D4351" s="534">
        <v>0</v>
      </c>
    </row>
    <row r="4352" spans="1:4">
      <c r="A4352" s="54" t="s">
        <v>9796</v>
      </c>
      <c r="B4352" s="54" t="s">
        <v>9796</v>
      </c>
      <c r="C4352" s="54" t="s">
        <v>9797</v>
      </c>
      <c r="D4352" s="534">
        <v>0</v>
      </c>
    </row>
    <row r="4353" spans="1:4">
      <c r="A4353" s="54" t="s">
        <v>9798</v>
      </c>
      <c r="B4353" s="54" t="s">
        <v>9798</v>
      </c>
      <c r="C4353" s="54" t="s">
        <v>9799</v>
      </c>
      <c r="D4353" s="534">
        <v>0</v>
      </c>
    </row>
    <row r="4354" spans="1:4">
      <c r="A4354" s="54" t="s">
        <v>9800</v>
      </c>
      <c r="B4354" s="54" t="s">
        <v>9800</v>
      </c>
      <c r="C4354" s="54" t="s">
        <v>9801</v>
      </c>
      <c r="D4354" s="534" t="e">
        <v>#N/A</v>
      </c>
    </row>
    <row r="4355" spans="1:4">
      <c r="A4355" s="54" t="s">
        <v>9802</v>
      </c>
      <c r="B4355" s="54" t="s">
        <v>9802</v>
      </c>
      <c r="C4355" s="54" t="s">
        <v>9803</v>
      </c>
      <c r="D4355" s="534" t="e">
        <v>#N/A</v>
      </c>
    </row>
    <row r="4356" spans="1:4">
      <c r="A4356" s="54" t="s">
        <v>9804</v>
      </c>
      <c r="B4356" s="54" t="s">
        <v>9804</v>
      </c>
      <c r="C4356" s="54" t="s">
        <v>9805</v>
      </c>
      <c r="D4356" s="534">
        <v>0</v>
      </c>
    </row>
    <row r="4357" spans="1:4">
      <c r="A4357" s="54" t="s">
        <v>9806</v>
      </c>
      <c r="B4357" s="54" t="s">
        <v>9806</v>
      </c>
      <c r="C4357" s="54" t="s">
        <v>9807</v>
      </c>
      <c r="D4357" s="534" t="e">
        <v>#N/A</v>
      </c>
    </row>
    <row r="4358" spans="1:4">
      <c r="A4358" s="54" t="s">
        <v>9808</v>
      </c>
      <c r="B4358" s="54" t="s">
        <v>9808</v>
      </c>
      <c r="C4358" s="54" t="s">
        <v>9809</v>
      </c>
      <c r="D4358" s="534" t="e">
        <v>#N/A</v>
      </c>
    </row>
    <row r="4359" spans="1:4">
      <c r="A4359" s="54" t="s">
        <v>9810</v>
      </c>
      <c r="B4359" s="54" t="s">
        <v>9810</v>
      </c>
      <c r="C4359" s="54" t="s">
        <v>9811</v>
      </c>
      <c r="D4359" s="534" t="e">
        <v>#N/A</v>
      </c>
    </row>
    <row r="4360" spans="1:4">
      <c r="A4360" s="54" t="s">
        <v>9812</v>
      </c>
      <c r="B4360" s="54" t="s">
        <v>9812</v>
      </c>
      <c r="C4360" s="54" t="s">
        <v>9813</v>
      </c>
      <c r="D4360" s="534" t="e">
        <v>#N/A</v>
      </c>
    </row>
    <row r="4361" spans="1:4">
      <c r="A4361" s="54" t="s">
        <v>9814</v>
      </c>
      <c r="B4361" s="54" t="s">
        <v>9814</v>
      </c>
      <c r="C4361" s="54" t="s">
        <v>9815</v>
      </c>
      <c r="D4361" s="534" t="e">
        <v>#N/A</v>
      </c>
    </row>
    <row r="4362" spans="1:4">
      <c r="A4362" s="54" t="s">
        <v>9816</v>
      </c>
      <c r="B4362" s="54" t="s">
        <v>9816</v>
      </c>
      <c r="C4362" s="54" t="s">
        <v>9817</v>
      </c>
      <c r="D4362" s="534" t="e">
        <v>#N/A</v>
      </c>
    </row>
    <row r="4363" spans="1:4">
      <c r="A4363" s="54" t="s">
        <v>9818</v>
      </c>
      <c r="B4363" s="54" t="s">
        <v>9818</v>
      </c>
      <c r="C4363" s="54" t="s">
        <v>9819</v>
      </c>
      <c r="D4363" s="534" t="e">
        <v>#N/A</v>
      </c>
    </row>
    <row r="4364" spans="1:4">
      <c r="A4364" s="54" t="s">
        <v>9820</v>
      </c>
      <c r="B4364" s="54" t="s">
        <v>9820</v>
      </c>
      <c r="C4364" s="54" t="s">
        <v>9821</v>
      </c>
      <c r="D4364" s="534" t="e">
        <v>#N/A</v>
      </c>
    </row>
    <row r="4365" spans="1:4">
      <c r="A4365" s="54" t="s">
        <v>9822</v>
      </c>
      <c r="B4365" s="54" t="s">
        <v>9822</v>
      </c>
      <c r="C4365" s="54" t="s">
        <v>9823</v>
      </c>
      <c r="D4365" s="534" t="e">
        <v>#N/A</v>
      </c>
    </row>
    <row r="4366" spans="1:4">
      <c r="A4366" s="54" t="s">
        <v>9824</v>
      </c>
      <c r="B4366" s="54" t="s">
        <v>9824</v>
      </c>
      <c r="C4366" s="54" t="s">
        <v>9825</v>
      </c>
      <c r="D4366" s="534" t="e">
        <v>#N/A</v>
      </c>
    </row>
    <row r="4367" spans="1:4">
      <c r="A4367" s="54" t="s">
        <v>9826</v>
      </c>
      <c r="B4367" s="54" t="s">
        <v>9826</v>
      </c>
      <c r="C4367" s="54" t="s">
        <v>9827</v>
      </c>
      <c r="D4367" s="534" t="e">
        <v>#N/A</v>
      </c>
    </row>
    <row r="4368" spans="1:4">
      <c r="A4368" s="54" t="s">
        <v>9828</v>
      </c>
      <c r="B4368" s="54" t="s">
        <v>9828</v>
      </c>
      <c r="C4368" s="54" t="s">
        <v>9829</v>
      </c>
      <c r="D4368" s="534" t="e">
        <v>#N/A</v>
      </c>
    </row>
    <row r="4369" spans="1:4">
      <c r="A4369" s="54" t="s">
        <v>9830</v>
      </c>
      <c r="B4369" s="54" t="s">
        <v>9830</v>
      </c>
      <c r="C4369" s="54" t="s">
        <v>9831</v>
      </c>
      <c r="D4369" s="534" t="e">
        <v>#N/A</v>
      </c>
    </row>
    <row r="4370" spans="1:4">
      <c r="A4370" s="54" t="s">
        <v>9832</v>
      </c>
      <c r="B4370" s="54" t="s">
        <v>9832</v>
      </c>
      <c r="C4370" s="54" t="s">
        <v>9833</v>
      </c>
      <c r="D4370" s="534" t="e">
        <v>#N/A</v>
      </c>
    </row>
    <row r="4371" spans="1:4">
      <c r="A4371" s="54" t="s">
        <v>9834</v>
      </c>
      <c r="B4371" s="54" t="s">
        <v>9834</v>
      </c>
      <c r="C4371" s="54" t="s">
        <v>9835</v>
      </c>
      <c r="D4371" s="534" t="e">
        <v>#N/A</v>
      </c>
    </row>
    <row r="4372" spans="1:4">
      <c r="A4372" s="54" t="s">
        <v>9836</v>
      </c>
      <c r="B4372" s="54" t="s">
        <v>9836</v>
      </c>
      <c r="C4372" s="54" t="s">
        <v>9837</v>
      </c>
      <c r="D4372" s="534" t="e">
        <v>#N/A</v>
      </c>
    </row>
    <row r="4373" spans="1:4">
      <c r="A4373" s="54" t="s">
        <v>9838</v>
      </c>
      <c r="B4373" s="54" t="s">
        <v>9838</v>
      </c>
      <c r="C4373" s="54" t="s">
        <v>9839</v>
      </c>
      <c r="D4373" s="534" t="e">
        <v>#N/A</v>
      </c>
    </row>
    <row r="4374" spans="1:4">
      <c r="A4374" s="54" t="s">
        <v>9840</v>
      </c>
      <c r="B4374" s="54" t="s">
        <v>9840</v>
      </c>
      <c r="C4374" s="54" t="s">
        <v>9841</v>
      </c>
      <c r="D4374" s="534">
        <v>0</v>
      </c>
    </row>
    <row r="4375" spans="1:4">
      <c r="A4375" s="54" t="s">
        <v>9842</v>
      </c>
      <c r="B4375" s="54" t="s">
        <v>9842</v>
      </c>
      <c r="C4375" s="54" t="s">
        <v>9843</v>
      </c>
      <c r="D4375" s="534" t="e">
        <v>#N/A</v>
      </c>
    </row>
    <row r="4376" spans="1:4">
      <c r="A4376" s="54" t="s">
        <v>9844</v>
      </c>
      <c r="B4376" s="54" t="s">
        <v>9844</v>
      </c>
      <c r="C4376" s="54" t="s">
        <v>9845</v>
      </c>
      <c r="D4376" s="534">
        <v>0</v>
      </c>
    </row>
    <row r="4377" spans="1:4">
      <c r="A4377" s="54" t="s">
        <v>9846</v>
      </c>
      <c r="B4377" s="54" t="s">
        <v>9846</v>
      </c>
      <c r="C4377" s="54" t="s">
        <v>9847</v>
      </c>
      <c r="D4377" s="534">
        <v>0</v>
      </c>
    </row>
    <row r="4378" spans="1:4">
      <c r="A4378" s="54" t="s">
        <v>9848</v>
      </c>
      <c r="B4378" s="54" t="s">
        <v>9848</v>
      </c>
      <c r="C4378" s="54" t="s">
        <v>9849</v>
      </c>
      <c r="D4378" s="534">
        <v>0</v>
      </c>
    </row>
    <row r="4379" spans="1:4">
      <c r="A4379" s="54" t="s">
        <v>9850</v>
      </c>
      <c r="B4379" s="54" t="s">
        <v>9850</v>
      </c>
      <c r="C4379" s="54" t="s">
        <v>9851</v>
      </c>
      <c r="D4379" s="534">
        <v>0</v>
      </c>
    </row>
    <row r="4380" spans="1:4">
      <c r="A4380" s="54" t="s">
        <v>9852</v>
      </c>
      <c r="B4380" s="54" t="s">
        <v>9852</v>
      </c>
      <c r="C4380" s="54" t="s">
        <v>9853</v>
      </c>
      <c r="D4380" s="534">
        <v>0</v>
      </c>
    </row>
    <row r="4381" spans="1:4">
      <c r="A4381" s="54" t="s">
        <v>9854</v>
      </c>
      <c r="B4381" s="54" t="s">
        <v>9854</v>
      </c>
      <c r="C4381" s="54" t="s">
        <v>9855</v>
      </c>
      <c r="D4381" s="534">
        <v>0</v>
      </c>
    </row>
    <row r="4382" spans="1:4">
      <c r="A4382" s="54" t="s">
        <v>9856</v>
      </c>
      <c r="B4382" s="54" t="s">
        <v>9856</v>
      </c>
      <c r="C4382" s="54" t="s">
        <v>9857</v>
      </c>
      <c r="D4382" s="534">
        <v>0</v>
      </c>
    </row>
    <row r="4383" spans="1:4">
      <c r="A4383" s="54" t="s">
        <v>9858</v>
      </c>
      <c r="B4383" s="54" t="s">
        <v>9858</v>
      </c>
      <c r="C4383" s="54" t="s">
        <v>9859</v>
      </c>
      <c r="D4383" s="534">
        <v>0</v>
      </c>
    </row>
    <row r="4384" spans="1:4">
      <c r="A4384" s="54" t="s">
        <v>9860</v>
      </c>
      <c r="B4384" s="54" t="s">
        <v>9860</v>
      </c>
      <c r="C4384" s="54" t="s">
        <v>9861</v>
      </c>
      <c r="D4384" s="534">
        <v>0</v>
      </c>
    </row>
    <row r="4385" spans="1:4">
      <c r="A4385" s="54" t="s">
        <v>9862</v>
      </c>
      <c r="B4385" s="54" t="s">
        <v>9862</v>
      </c>
      <c r="C4385" s="54" t="s">
        <v>9863</v>
      </c>
      <c r="D4385" s="534">
        <v>0</v>
      </c>
    </row>
    <row r="4386" spans="1:4">
      <c r="A4386" s="54" t="s">
        <v>9864</v>
      </c>
      <c r="B4386" s="54" t="s">
        <v>9864</v>
      </c>
      <c r="C4386" s="54" t="s">
        <v>9865</v>
      </c>
      <c r="D4386" s="534">
        <v>0</v>
      </c>
    </row>
    <row r="4387" spans="1:4">
      <c r="A4387" s="54" t="s">
        <v>9866</v>
      </c>
      <c r="B4387" s="54" t="s">
        <v>9866</v>
      </c>
      <c r="C4387" s="54" t="s">
        <v>9867</v>
      </c>
      <c r="D4387" s="534">
        <v>0</v>
      </c>
    </row>
    <row r="4388" spans="1:4">
      <c r="A4388" s="54" t="s">
        <v>9868</v>
      </c>
      <c r="B4388" s="54" t="s">
        <v>9868</v>
      </c>
      <c r="C4388" s="54" t="s">
        <v>9869</v>
      </c>
      <c r="D4388" s="534">
        <v>0</v>
      </c>
    </row>
    <row r="4389" spans="1:4">
      <c r="A4389" s="54" t="s">
        <v>9870</v>
      </c>
      <c r="B4389" s="54" t="s">
        <v>9870</v>
      </c>
      <c r="C4389" s="54" t="s">
        <v>9871</v>
      </c>
      <c r="D4389" s="534">
        <v>0</v>
      </c>
    </row>
    <row r="4390" spans="1:4">
      <c r="A4390" s="54" t="s">
        <v>9872</v>
      </c>
      <c r="B4390" s="54" t="s">
        <v>9872</v>
      </c>
      <c r="C4390" s="54" t="s">
        <v>9873</v>
      </c>
      <c r="D4390" s="534">
        <v>0</v>
      </c>
    </row>
    <row r="4391" spans="1:4">
      <c r="A4391" s="54" t="s">
        <v>9874</v>
      </c>
      <c r="B4391" s="54" t="s">
        <v>9874</v>
      </c>
      <c r="C4391" s="54" t="s">
        <v>9875</v>
      </c>
      <c r="D4391" s="534">
        <v>0</v>
      </c>
    </row>
    <row r="4392" spans="1:4">
      <c r="A4392" s="54" t="s">
        <v>9876</v>
      </c>
      <c r="B4392" s="54" t="s">
        <v>9876</v>
      </c>
      <c r="C4392" s="54" t="s">
        <v>9877</v>
      </c>
      <c r="D4392" s="534">
        <v>0</v>
      </c>
    </row>
    <row r="4393" spans="1:4">
      <c r="A4393" s="54" t="s">
        <v>9878</v>
      </c>
      <c r="B4393" s="54" t="s">
        <v>9878</v>
      </c>
      <c r="C4393" s="54" t="s">
        <v>9879</v>
      </c>
      <c r="D4393" s="534">
        <v>0</v>
      </c>
    </row>
    <row r="4394" spans="1:4">
      <c r="A4394" s="54" t="s">
        <v>9880</v>
      </c>
      <c r="B4394" s="54" t="s">
        <v>9880</v>
      </c>
      <c r="C4394" s="54" t="s">
        <v>9881</v>
      </c>
      <c r="D4394" s="534">
        <v>0</v>
      </c>
    </row>
    <row r="4395" spans="1:4">
      <c r="A4395" s="54" t="s">
        <v>9882</v>
      </c>
      <c r="B4395" s="54" t="s">
        <v>9882</v>
      </c>
      <c r="C4395" s="54" t="s">
        <v>9883</v>
      </c>
      <c r="D4395" s="534">
        <v>0.45</v>
      </c>
    </row>
    <row r="4396" spans="1:4">
      <c r="A4396" s="54" t="s">
        <v>9884</v>
      </c>
      <c r="B4396" s="54" t="s">
        <v>9884</v>
      </c>
      <c r="C4396" s="54" t="s">
        <v>9885</v>
      </c>
      <c r="D4396" s="534">
        <v>0</v>
      </c>
    </row>
    <row r="4397" spans="1:4">
      <c r="A4397" s="54" t="s">
        <v>9886</v>
      </c>
      <c r="B4397" s="54" t="s">
        <v>9886</v>
      </c>
      <c r="C4397" s="54" t="s">
        <v>9887</v>
      </c>
      <c r="D4397" s="534">
        <v>0</v>
      </c>
    </row>
    <row r="4398" spans="1:4">
      <c r="A4398" s="54" t="s">
        <v>9888</v>
      </c>
      <c r="B4398" s="54" t="s">
        <v>9888</v>
      </c>
      <c r="C4398" s="54" t="s">
        <v>9889</v>
      </c>
      <c r="D4398" s="534">
        <v>0</v>
      </c>
    </row>
    <row r="4399" spans="1:4">
      <c r="A4399" s="54" t="s">
        <v>9890</v>
      </c>
      <c r="B4399" s="54" t="s">
        <v>9890</v>
      </c>
      <c r="C4399" s="54" t="s">
        <v>9891</v>
      </c>
      <c r="D4399" s="534">
        <v>0</v>
      </c>
    </row>
    <row r="4400" spans="1:4">
      <c r="A4400" s="54" t="s">
        <v>9892</v>
      </c>
      <c r="B4400" s="54" t="s">
        <v>9892</v>
      </c>
      <c r="C4400" s="54" t="s">
        <v>9893</v>
      </c>
      <c r="D4400" s="534">
        <v>0</v>
      </c>
    </row>
    <row r="4401" spans="1:4">
      <c r="A4401" s="54" t="s">
        <v>9894</v>
      </c>
      <c r="B4401" s="54" t="s">
        <v>9894</v>
      </c>
      <c r="C4401" s="54" t="s">
        <v>9895</v>
      </c>
      <c r="D4401" s="534">
        <v>0</v>
      </c>
    </row>
    <row r="4402" spans="1:4">
      <c r="A4402" s="54" t="s">
        <v>9896</v>
      </c>
      <c r="B4402" s="54" t="s">
        <v>9896</v>
      </c>
      <c r="C4402" s="54" t="s">
        <v>9897</v>
      </c>
      <c r="D4402" s="534">
        <v>0</v>
      </c>
    </row>
    <row r="4403" spans="1:4">
      <c r="A4403" s="54" t="s">
        <v>9898</v>
      </c>
      <c r="B4403" s="54" t="s">
        <v>9898</v>
      </c>
      <c r="C4403" s="54" t="s">
        <v>9899</v>
      </c>
      <c r="D4403" s="534" t="e">
        <v>#N/A</v>
      </c>
    </row>
    <row r="4404" spans="1:4">
      <c r="A4404" s="54" t="s">
        <v>9900</v>
      </c>
      <c r="B4404" s="54" t="s">
        <v>9900</v>
      </c>
      <c r="C4404" s="54" t="s">
        <v>9901</v>
      </c>
      <c r="D4404" s="534" t="e">
        <v>#N/A</v>
      </c>
    </row>
    <row r="4405" spans="1:4">
      <c r="A4405" s="54" t="s">
        <v>9902</v>
      </c>
      <c r="B4405" s="54" t="s">
        <v>9902</v>
      </c>
      <c r="C4405" s="54" t="s">
        <v>9903</v>
      </c>
      <c r="D4405" s="534" t="e">
        <v>#N/A</v>
      </c>
    </row>
    <row r="4406" spans="1:4">
      <c r="A4406" s="54" t="s">
        <v>9904</v>
      </c>
      <c r="B4406" s="54" t="s">
        <v>9904</v>
      </c>
      <c r="C4406" s="54" t="s">
        <v>9905</v>
      </c>
      <c r="D4406" s="534" t="e">
        <v>#N/A</v>
      </c>
    </row>
    <row r="4407" spans="1:4">
      <c r="A4407" s="54" t="s">
        <v>9906</v>
      </c>
      <c r="B4407" s="54" t="s">
        <v>9906</v>
      </c>
      <c r="C4407" s="54" t="s">
        <v>9907</v>
      </c>
      <c r="D4407" s="534" t="e">
        <v>#N/A</v>
      </c>
    </row>
    <row r="4408" spans="1:4">
      <c r="A4408" s="54" t="s">
        <v>9908</v>
      </c>
      <c r="B4408" s="54" t="s">
        <v>9908</v>
      </c>
      <c r="C4408" s="54" t="s">
        <v>9909</v>
      </c>
      <c r="D4408" s="534">
        <v>0</v>
      </c>
    </row>
    <row r="4409" spans="1:4">
      <c r="A4409" s="54" t="s">
        <v>9910</v>
      </c>
      <c r="B4409" s="54" t="s">
        <v>9910</v>
      </c>
      <c r="C4409" s="54" t="s">
        <v>9911</v>
      </c>
      <c r="D4409" s="534">
        <v>0</v>
      </c>
    </row>
    <row r="4410" spans="1:4">
      <c r="A4410" s="54" t="s">
        <v>9912</v>
      </c>
      <c r="B4410" s="54" t="s">
        <v>9912</v>
      </c>
      <c r="C4410" s="54" t="s">
        <v>9913</v>
      </c>
      <c r="D4410" s="534" t="e">
        <v>#N/A</v>
      </c>
    </row>
    <row r="4411" spans="1:4">
      <c r="A4411" s="54" t="s">
        <v>9914</v>
      </c>
      <c r="B4411" s="54" t="s">
        <v>9914</v>
      </c>
      <c r="C4411" s="54" t="s">
        <v>9915</v>
      </c>
      <c r="D4411" s="534" t="e">
        <v>#N/A</v>
      </c>
    </row>
    <row r="4412" spans="1:4">
      <c r="A4412" s="54" t="s">
        <v>9916</v>
      </c>
      <c r="B4412" s="54" t="s">
        <v>9916</v>
      </c>
      <c r="C4412" s="54" t="s">
        <v>9917</v>
      </c>
      <c r="D4412" s="534">
        <v>0</v>
      </c>
    </row>
    <row r="4413" spans="1:4">
      <c r="A4413" s="54" t="s">
        <v>9918</v>
      </c>
      <c r="B4413" s="54" t="s">
        <v>9918</v>
      </c>
      <c r="C4413" s="54" t="s">
        <v>9919</v>
      </c>
      <c r="D4413" s="534">
        <v>0</v>
      </c>
    </row>
    <row r="4414" spans="1:4">
      <c r="A4414" s="54" t="s">
        <v>9920</v>
      </c>
      <c r="B4414" s="54" t="s">
        <v>9920</v>
      </c>
      <c r="C4414" s="54" t="s">
        <v>9921</v>
      </c>
      <c r="D4414" s="534">
        <v>0</v>
      </c>
    </row>
    <row r="4415" spans="1:4">
      <c r="A4415" s="54" t="s">
        <v>9922</v>
      </c>
      <c r="B4415" s="54" t="s">
        <v>9922</v>
      </c>
      <c r="C4415" s="54" t="s">
        <v>9923</v>
      </c>
      <c r="D4415" s="534">
        <v>0</v>
      </c>
    </row>
    <row r="4416" spans="1:4">
      <c r="A4416" s="54" t="s">
        <v>9924</v>
      </c>
      <c r="B4416" s="54" t="s">
        <v>9924</v>
      </c>
      <c r="C4416" s="54" t="s">
        <v>9925</v>
      </c>
      <c r="D4416" s="534">
        <v>0</v>
      </c>
    </row>
    <row r="4417" spans="1:4">
      <c r="A4417" s="54" t="s">
        <v>9926</v>
      </c>
      <c r="B4417" s="54" t="s">
        <v>9926</v>
      </c>
      <c r="C4417" s="54" t="s">
        <v>9927</v>
      </c>
      <c r="D4417" s="534">
        <v>0</v>
      </c>
    </row>
    <row r="4418" spans="1:4">
      <c r="A4418" s="54" t="s">
        <v>9928</v>
      </c>
      <c r="B4418" s="54" t="s">
        <v>9928</v>
      </c>
      <c r="C4418" s="54" t="s">
        <v>9929</v>
      </c>
      <c r="D4418" s="534">
        <v>0</v>
      </c>
    </row>
    <row r="4419" spans="1:4">
      <c r="A4419" s="54" t="s">
        <v>9930</v>
      </c>
      <c r="B4419" s="54" t="s">
        <v>9930</v>
      </c>
      <c r="C4419" s="54" t="s">
        <v>9931</v>
      </c>
      <c r="D4419" s="534">
        <v>0</v>
      </c>
    </row>
    <row r="4420" spans="1:4">
      <c r="A4420" s="54" t="s">
        <v>9932</v>
      </c>
      <c r="B4420" s="54" t="s">
        <v>9932</v>
      </c>
      <c r="C4420" s="54" t="s">
        <v>9933</v>
      </c>
      <c r="D4420" s="534" t="e">
        <v>#N/A</v>
      </c>
    </row>
    <row r="4421" spans="1:4">
      <c r="A4421" s="54" t="s">
        <v>9934</v>
      </c>
      <c r="B4421" s="54" t="s">
        <v>9934</v>
      </c>
      <c r="C4421" s="54" t="s">
        <v>9935</v>
      </c>
      <c r="D4421" s="534">
        <v>0</v>
      </c>
    </row>
    <row r="4422" spans="1:4">
      <c r="A4422" s="54" t="s">
        <v>9936</v>
      </c>
      <c r="B4422" s="54" t="s">
        <v>9936</v>
      </c>
      <c r="C4422" s="54" t="s">
        <v>9937</v>
      </c>
      <c r="D4422" s="534">
        <v>0</v>
      </c>
    </row>
    <row r="4423" spans="1:4">
      <c r="A4423" s="54" t="s">
        <v>9938</v>
      </c>
      <c r="B4423" s="54" t="s">
        <v>9938</v>
      </c>
      <c r="C4423" s="54" t="s">
        <v>9939</v>
      </c>
      <c r="D4423" s="534">
        <v>0</v>
      </c>
    </row>
    <row r="4424" spans="1:4">
      <c r="A4424" s="54" t="s">
        <v>9940</v>
      </c>
      <c r="B4424" s="54" t="s">
        <v>9940</v>
      </c>
      <c r="C4424" s="54" t="s">
        <v>9941</v>
      </c>
      <c r="D4424" s="534">
        <v>0</v>
      </c>
    </row>
    <row r="4425" spans="1:4">
      <c r="A4425" s="54" t="s">
        <v>9942</v>
      </c>
      <c r="B4425" s="54" t="s">
        <v>9942</v>
      </c>
      <c r="C4425" s="54" t="s">
        <v>9943</v>
      </c>
      <c r="D4425" s="534">
        <v>0</v>
      </c>
    </row>
    <row r="4426" spans="1:4">
      <c r="A4426" s="54" t="s">
        <v>9944</v>
      </c>
      <c r="B4426" s="54" t="s">
        <v>9944</v>
      </c>
      <c r="C4426" s="54" t="s">
        <v>9945</v>
      </c>
      <c r="D4426" s="534">
        <v>0</v>
      </c>
    </row>
    <row r="4427" spans="1:4">
      <c r="A4427" s="54" t="s">
        <v>9946</v>
      </c>
      <c r="B4427" s="54" t="s">
        <v>9946</v>
      </c>
      <c r="C4427" s="54" t="s">
        <v>9947</v>
      </c>
      <c r="D4427" s="534">
        <v>0</v>
      </c>
    </row>
    <row r="4428" spans="1:4">
      <c r="A4428" s="54" t="s">
        <v>9948</v>
      </c>
      <c r="B4428" s="54" t="s">
        <v>9948</v>
      </c>
      <c r="C4428" s="54" t="s">
        <v>9949</v>
      </c>
      <c r="D4428" s="534">
        <v>0</v>
      </c>
    </row>
    <row r="4429" spans="1:4">
      <c r="A4429" s="54" t="s">
        <v>9950</v>
      </c>
      <c r="B4429" s="54" t="s">
        <v>9950</v>
      </c>
      <c r="C4429" s="54" t="s">
        <v>9951</v>
      </c>
      <c r="D4429" s="534">
        <v>0</v>
      </c>
    </row>
    <row r="4430" spans="1:4">
      <c r="A4430" s="54" t="s">
        <v>9952</v>
      </c>
      <c r="B4430" s="54" t="s">
        <v>9952</v>
      </c>
      <c r="C4430" s="54" t="s">
        <v>9953</v>
      </c>
      <c r="D4430" s="534">
        <v>0</v>
      </c>
    </row>
    <row r="4431" spans="1:4">
      <c r="A4431" s="54" t="s">
        <v>9954</v>
      </c>
      <c r="B4431" s="54" t="s">
        <v>9954</v>
      </c>
      <c r="C4431" s="54" t="s">
        <v>9955</v>
      </c>
      <c r="D4431" s="534">
        <v>0</v>
      </c>
    </row>
    <row r="4432" spans="1:4">
      <c r="A4432" s="54" t="s">
        <v>9956</v>
      </c>
      <c r="B4432" s="54" t="s">
        <v>9956</v>
      </c>
      <c r="C4432" s="54" t="s">
        <v>9957</v>
      </c>
      <c r="D4432" s="534">
        <v>0</v>
      </c>
    </row>
    <row r="4433" spans="1:4">
      <c r="A4433" s="54" t="s">
        <v>9958</v>
      </c>
      <c r="B4433" s="54" t="s">
        <v>9958</v>
      </c>
      <c r="C4433" s="54" t="s">
        <v>9959</v>
      </c>
      <c r="D4433" s="534">
        <v>0</v>
      </c>
    </row>
    <row r="4434" spans="1:4">
      <c r="A4434" s="54" t="s">
        <v>9960</v>
      </c>
      <c r="B4434" s="54" t="s">
        <v>9960</v>
      </c>
      <c r="C4434" s="54" t="s">
        <v>9961</v>
      </c>
      <c r="D4434" s="534">
        <v>0</v>
      </c>
    </row>
    <row r="4435" spans="1:4">
      <c r="A4435" s="54" t="s">
        <v>9962</v>
      </c>
      <c r="B4435" s="54" t="s">
        <v>9962</v>
      </c>
      <c r="C4435" s="54" t="s">
        <v>9963</v>
      </c>
      <c r="D4435" s="534">
        <v>0</v>
      </c>
    </row>
    <row r="4436" spans="1:4">
      <c r="A4436" s="54" t="s">
        <v>9964</v>
      </c>
      <c r="B4436" s="54" t="s">
        <v>9964</v>
      </c>
      <c r="C4436" s="54" t="s">
        <v>9965</v>
      </c>
      <c r="D4436" s="534" t="e">
        <v>#N/A</v>
      </c>
    </row>
    <row r="4437" spans="1:4">
      <c r="A4437" s="54" t="s">
        <v>9966</v>
      </c>
      <c r="B4437" s="54" t="s">
        <v>9966</v>
      </c>
      <c r="C4437" s="54" t="s">
        <v>9967</v>
      </c>
      <c r="D4437" s="534" t="e">
        <v>#N/A</v>
      </c>
    </row>
    <row r="4438" spans="1:4">
      <c r="A4438" s="54" t="s">
        <v>9968</v>
      </c>
      <c r="B4438" s="54" t="s">
        <v>9968</v>
      </c>
      <c r="C4438" s="54" t="s">
        <v>9969</v>
      </c>
      <c r="D4438" s="534" t="e">
        <v>#N/A</v>
      </c>
    </row>
    <row r="4439" spans="1:4">
      <c r="A4439" s="54" t="s">
        <v>9970</v>
      </c>
      <c r="B4439" s="54" t="s">
        <v>9970</v>
      </c>
      <c r="C4439" s="54" t="s">
        <v>9971</v>
      </c>
      <c r="D4439" s="534" t="e">
        <v>#N/A</v>
      </c>
    </row>
    <row r="4440" spans="1:4">
      <c r="A4440" s="54" t="s">
        <v>9972</v>
      </c>
      <c r="B4440" s="54" t="s">
        <v>9972</v>
      </c>
      <c r="C4440" s="54" t="s">
        <v>9973</v>
      </c>
      <c r="D4440" s="534">
        <v>0</v>
      </c>
    </row>
    <row r="4441" spans="1:4">
      <c r="A4441" s="54" t="s">
        <v>9974</v>
      </c>
      <c r="B4441" s="54" t="s">
        <v>9974</v>
      </c>
      <c r="C4441" s="54" t="s">
        <v>9975</v>
      </c>
      <c r="D4441" s="534">
        <v>0</v>
      </c>
    </row>
    <row r="4442" spans="1:4">
      <c r="A4442" s="54" t="s">
        <v>9976</v>
      </c>
      <c r="B4442" s="54" t="s">
        <v>9976</v>
      </c>
      <c r="C4442" s="54" t="s">
        <v>9977</v>
      </c>
      <c r="D4442" s="534">
        <v>0</v>
      </c>
    </row>
    <row r="4443" spans="1:4">
      <c r="A4443" s="54" t="s">
        <v>9978</v>
      </c>
      <c r="B4443" s="54" t="s">
        <v>9978</v>
      </c>
      <c r="C4443" s="54" t="s">
        <v>9979</v>
      </c>
      <c r="D4443" s="534" t="e">
        <v>#N/A</v>
      </c>
    </row>
    <row r="4444" spans="1:4">
      <c r="A4444" s="54" t="s">
        <v>9980</v>
      </c>
      <c r="B4444" s="54" t="s">
        <v>9980</v>
      </c>
      <c r="C4444" s="54" t="s">
        <v>9981</v>
      </c>
      <c r="D4444" s="534" t="e">
        <v>#N/A</v>
      </c>
    </row>
    <row r="4445" spans="1:4">
      <c r="A4445" s="54" t="s">
        <v>9982</v>
      </c>
      <c r="B4445" s="54" t="s">
        <v>9982</v>
      </c>
      <c r="C4445" s="54" t="s">
        <v>9983</v>
      </c>
      <c r="D4445" s="534" t="e">
        <v>#N/A</v>
      </c>
    </row>
    <row r="4446" spans="1:4">
      <c r="A4446" s="54" t="s">
        <v>9984</v>
      </c>
      <c r="B4446" s="54" t="s">
        <v>9984</v>
      </c>
      <c r="C4446" s="54" t="s">
        <v>9985</v>
      </c>
      <c r="D4446" s="534">
        <v>0</v>
      </c>
    </row>
    <row r="4447" spans="1:4">
      <c r="A4447" s="54" t="s">
        <v>9986</v>
      </c>
      <c r="B4447" s="54" t="s">
        <v>9986</v>
      </c>
      <c r="C4447" s="54" t="s">
        <v>9987</v>
      </c>
      <c r="D4447" s="534" t="e">
        <v>#N/A</v>
      </c>
    </row>
    <row r="4448" spans="1:4">
      <c r="A4448" s="54" t="s">
        <v>9988</v>
      </c>
      <c r="B4448" s="54" t="s">
        <v>9988</v>
      </c>
      <c r="C4448" s="54" t="s">
        <v>9989</v>
      </c>
      <c r="D4448" s="534" t="e">
        <v>#N/A</v>
      </c>
    </row>
    <row r="4449" spans="1:4">
      <c r="A4449" s="54" t="s">
        <v>9990</v>
      </c>
      <c r="B4449" s="54" t="s">
        <v>9990</v>
      </c>
      <c r="C4449" s="54" t="s">
        <v>9991</v>
      </c>
      <c r="D4449" s="534" t="e">
        <v>#N/A</v>
      </c>
    </row>
    <row r="4450" spans="1:4">
      <c r="A4450" s="54" t="s">
        <v>9992</v>
      </c>
      <c r="B4450" s="54" t="s">
        <v>9992</v>
      </c>
      <c r="C4450" s="54" t="s">
        <v>9993</v>
      </c>
      <c r="D4450" s="534">
        <v>0</v>
      </c>
    </row>
    <row r="4451" spans="1:4">
      <c r="A4451" s="54" t="s">
        <v>9994</v>
      </c>
      <c r="B4451" s="54" t="s">
        <v>9994</v>
      </c>
      <c r="C4451" s="54" t="s">
        <v>9995</v>
      </c>
      <c r="D4451" s="534" t="e">
        <v>#N/A</v>
      </c>
    </row>
    <row r="4452" spans="1:4">
      <c r="A4452" s="54" t="s">
        <v>9996</v>
      </c>
      <c r="B4452" s="54" t="s">
        <v>9996</v>
      </c>
      <c r="C4452" s="54" t="s">
        <v>9997</v>
      </c>
      <c r="D4452" s="534" t="e">
        <v>#N/A</v>
      </c>
    </row>
    <row r="4453" spans="1:4">
      <c r="A4453" s="54" t="s">
        <v>9998</v>
      </c>
      <c r="B4453" s="54" t="s">
        <v>9998</v>
      </c>
      <c r="C4453" s="54" t="s">
        <v>9999</v>
      </c>
      <c r="D4453" s="534" t="e">
        <v>#N/A</v>
      </c>
    </row>
    <row r="4454" spans="1:4">
      <c r="A4454" s="54" t="s">
        <v>10000</v>
      </c>
      <c r="B4454" s="54" t="s">
        <v>10000</v>
      </c>
      <c r="C4454" s="54" t="s">
        <v>10001</v>
      </c>
      <c r="D4454" s="534" t="e">
        <v>#N/A</v>
      </c>
    </row>
    <row r="4455" spans="1:4">
      <c r="A4455" s="54" t="s">
        <v>10002</v>
      </c>
      <c r="B4455" s="54" t="s">
        <v>10002</v>
      </c>
      <c r="C4455" s="54" t="s">
        <v>10003</v>
      </c>
      <c r="D4455" s="534" t="e">
        <v>#N/A</v>
      </c>
    </row>
    <row r="4456" spans="1:4">
      <c r="A4456" s="54" t="s">
        <v>10004</v>
      </c>
      <c r="B4456" s="54" t="s">
        <v>10004</v>
      </c>
      <c r="C4456" s="54" t="s">
        <v>10005</v>
      </c>
      <c r="D4456" s="534">
        <v>0</v>
      </c>
    </row>
    <row r="4457" spans="1:4">
      <c r="A4457" s="54" t="s">
        <v>10006</v>
      </c>
      <c r="B4457" s="54" t="s">
        <v>10006</v>
      </c>
      <c r="C4457" s="54" t="s">
        <v>10007</v>
      </c>
      <c r="D4457" s="534">
        <v>0</v>
      </c>
    </row>
    <row r="4458" spans="1:4">
      <c r="A4458" s="54" t="s">
        <v>10008</v>
      </c>
      <c r="B4458" s="54" t="s">
        <v>10008</v>
      </c>
      <c r="C4458" s="54" t="s">
        <v>10009</v>
      </c>
      <c r="D4458" s="534" t="e">
        <v>#N/A</v>
      </c>
    </row>
    <row r="4459" spans="1:4">
      <c r="A4459" s="54" t="s">
        <v>10010</v>
      </c>
      <c r="B4459" s="54" t="s">
        <v>10010</v>
      </c>
      <c r="C4459" s="54" t="s">
        <v>10011</v>
      </c>
      <c r="D4459" s="534" t="e">
        <v>#N/A</v>
      </c>
    </row>
    <row r="4460" spans="1:4">
      <c r="A4460" s="54" t="s">
        <v>10012</v>
      </c>
      <c r="B4460" s="54" t="s">
        <v>10012</v>
      </c>
      <c r="C4460" s="54" t="s">
        <v>10013</v>
      </c>
      <c r="D4460" s="534">
        <v>0.54900000000000004</v>
      </c>
    </row>
    <row r="4461" spans="1:4">
      <c r="A4461" s="54" t="s">
        <v>10014</v>
      </c>
      <c r="B4461" s="54" t="s">
        <v>10014</v>
      </c>
      <c r="C4461" s="54" t="s">
        <v>10015</v>
      </c>
      <c r="D4461" s="534">
        <v>0.52800000000000002</v>
      </c>
    </row>
    <row r="4462" spans="1:4">
      <c r="A4462" s="54" t="s">
        <v>10016</v>
      </c>
      <c r="B4462" s="54" t="s">
        <v>10016</v>
      </c>
      <c r="C4462" s="54" t="s">
        <v>10017</v>
      </c>
      <c r="D4462" s="534">
        <v>0</v>
      </c>
    </row>
    <row r="4463" spans="1:4">
      <c r="A4463" s="54" t="s">
        <v>10018</v>
      </c>
      <c r="B4463" s="54" t="s">
        <v>10018</v>
      </c>
      <c r="C4463" s="54" t="s">
        <v>10019</v>
      </c>
      <c r="D4463" s="534">
        <v>0</v>
      </c>
    </row>
    <row r="4464" spans="1:4">
      <c r="A4464" s="54" t="s">
        <v>10020</v>
      </c>
      <c r="B4464" s="54" t="s">
        <v>10020</v>
      </c>
      <c r="C4464" s="54" t="s">
        <v>10021</v>
      </c>
      <c r="D4464" s="534">
        <v>0</v>
      </c>
    </row>
    <row r="4465" spans="1:4">
      <c r="A4465" s="54" t="s">
        <v>10022</v>
      </c>
      <c r="B4465" s="54" t="s">
        <v>10022</v>
      </c>
      <c r="C4465" s="54" t="s">
        <v>10023</v>
      </c>
      <c r="D4465" s="534">
        <v>0</v>
      </c>
    </row>
    <row r="4466" spans="1:4">
      <c r="A4466" s="54" t="s">
        <v>10024</v>
      </c>
      <c r="B4466" s="54" t="s">
        <v>10024</v>
      </c>
      <c r="C4466" s="54" t="s">
        <v>10025</v>
      </c>
      <c r="D4466" s="534">
        <v>0</v>
      </c>
    </row>
    <row r="4467" spans="1:4">
      <c r="A4467" s="54" t="s">
        <v>10026</v>
      </c>
      <c r="B4467" s="54" t="s">
        <v>10026</v>
      </c>
      <c r="C4467" s="54" t="s">
        <v>10027</v>
      </c>
      <c r="D4467" s="534" t="e">
        <v>#N/A</v>
      </c>
    </row>
    <row r="4468" spans="1:4">
      <c r="A4468" s="54" t="s">
        <v>10028</v>
      </c>
      <c r="B4468" s="54" t="s">
        <v>10028</v>
      </c>
      <c r="C4468" s="54" t="s">
        <v>10029</v>
      </c>
      <c r="D4468" s="534" t="e">
        <v>#N/A</v>
      </c>
    </row>
    <row r="4469" spans="1:4">
      <c r="A4469" s="54" t="s">
        <v>10030</v>
      </c>
      <c r="B4469" s="54" t="s">
        <v>10030</v>
      </c>
      <c r="C4469" s="54" t="s">
        <v>10031</v>
      </c>
      <c r="D4469" s="534" t="e">
        <v>#N/A</v>
      </c>
    </row>
    <row r="4470" spans="1:4">
      <c r="A4470" s="54" t="s">
        <v>10032</v>
      </c>
      <c r="B4470" s="54" t="s">
        <v>10032</v>
      </c>
      <c r="C4470" s="54" t="s">
        <v>10033</v>
      </c>
      <c r="D4470" s="534" t="e">
        <v>#N/A</v>
      </c>
    </row>
    <row r="4471" spans="1:4">
      <c r="A4471" s="54" t="s">
        <v>10034</v>
      </c>
      <c r="B4471" s="54" t="s">
        <v>10034</v>
      </c>
      <c r="C4471" s="54" t="s">
        <v>10035</v>
      </c>
      <c r="D4471" s="534" t="e">
        <v>#N/A</v>
      </c>
    </row>
    <row r="4472" spans="1:4">
      <c r="A4472" s="54" t="s">
        <v>10036</v>
      </c>
      <c r="B4472" s="54" t="s">
        <v>10036</v>
      </c>
      <c r="C4472" s="54" t="s">
        <v>10037</v>
      </c>
      <c r="D4472" s="534" t="e">
        <v>#N/A</v>
      </c>
    </row>
    <row r="4473" spans="1:4">
      <c r="A4473" s="54" t="s">
        <v>10038</v>
      </c>
      <c r="B4473" s="54" t="s">
        <v>10038</v>
      </c>
      <c r="C4473" s="54" t="s">
        <v>10039</v>
      </c>
      <c r="D4473" s="534" t="e">
        <v>#N/A</v>
      </c>
    </row>
    <row r="4474" spans="1:4">
      <c r="A4474" s="54" t="s">
        <v>10040</v>
      </c>
      <c r="B4474" s="54" t="s">
        <v>10040</v>
      </c>
      <c r="C4474" s="54" t="s">
        <v>10041</v>
      </c>
      <c r="D4474" s="534" t="e">
        <v>#N/A</v>
      </c>
    </row>
    <row r="4475" spans="1:4">
      <c r="A4475" s="54" t="s">
        <v>10042</v>
      </c>
      <c r="B4475" s="54" t="s">
        <v>10042</v>
      </c>
      <c r="C4475" s="54" t="s">
        <v>10043</v>
      </c>
      <c r="D4475" s="534">
        <v>0</v>
      </c>
    </row>
    <row r="4476" spans="1:4">
      <c r="A4476" s="54" t="s">
        <v>10044</v>
      </c>
      <c r="B4476" s="54" t="s">
        <v>10044</v>
      </c>
      <c r="C4476" s="54" t="s">
        <v>10045</v>
      </c>
      <c r="D4476" s="534">
        <v>0</v>
      </c>
    </row>
    <row r="4477" spans="1:4">
      <c r="A4477" s="54" t="s">
        <v>10046</v>
      </c>
      <c r="B4477" s="54" t="s">
        <v>10046</v>
      </c>
      <c r="C4477" s="54" t="s">
        <v>10047</v>
      </c>
      <c r="D4477" s="534">
        <v>0</v>
      </c>
    </row>
    <row r="4478" spans="1:4">
      <c r="A4478" s="54" t="s">
        <v>10048</v>
      </c>
      <c r="B4478" s="54" t="s">
        <v>10048</v>
      </c>
      <c r="C4478" s="54" t="s">
        <v>10049</v>
      </c>
      <c r="D4478" s="534" t="e">
        <v>#N/A</v>
      </c>
    </row>
    <row r="4479" spans="1:4">
      <c r="A4479" s="54" t="s">
        <v>10050</v>
      </c>
      <c r="B4479" s="54" t="s">
        <v>10050</v>
      </c>
      <c r="C4479" s="54" t="s">
        <v>10051</v>
      </c>
      <c r="D4479" s="534">
        <v>0.62</v>
      </c>
    </row>
    <row r="4480" spans="1:4">
      <c r="A4480" s="54" t="s">
        <v>10052</v>
      </c>
      <c r="B4480" s="54" t="s">
        <v>10052</v>
      </c>
      <c r="C4480" s="54" t="s">
        <v>10053</v>
      </c>
      <c r="D4480" s="534">
        <v>0</v>
      </c>
    </row>
    <row r="4481" spans="1:4">
      <c r="A4481" s="54" t="s">
        <v>10054</v>
      </c>
      <c r="B4481" s="54" t="s">
        <v>10054</v>
      </c>
      <c r="C4481" s="54" t="s">
        <v>10055</v>
      </c>
      <c r="D4481" s="534" t="e">
        <v>#N/A</v>
      </c>
    </row>
    <row r="4482" spans="1:4">
      <c r="A4482" s="54" t="s">
        <v>10056</v>
      </c>
      <c r="B4482" s="54" t="s">
        <v>10056</v>
      </c>
      <c r="C4482" s="54" t="s">
        <v>10057</v>
      </c>
      <c r="D4482" s="534" t="e">
        <v>#N/A</v>
      </c>
    </row>
    <row r="4483" spans="1:4">
      <c r="A4483" s="54" t="s">
        <v>10058</v>
      </c>
      <c r="B4483" s="54" t="s">
        <v>10058</v>
      </c>
      <c r="C4483" s="54" t="s">
        <v>10059</v>
      </c>
      <c r="D4483" s="534" t="e">
        <v>#N/A</v>
      </c>
    </row>
    <row r="4484" spans="1:4">
      <c r="A4484" s="54" t="s">
        <v>10060</v>
      </c>
      <c r="B4484" s="54" t="s">
        <v>10060</v>
      </c>
      <c r="C4484" s="54" t="s">
        <v>10061</v>
      </c>
      <c r="D4484" s="534" t="e">
        <v>#N/A</v>
      </c>
    </row>
    <row r="4485" spans="1:4">
      <c r="A4485" s="54" t="s">
        <v>10062</v>
      </c>
      <c r="B4485" s="54" t="s">
        <v>10062</v>
      </c>
      <c r="C4485" s="54" t="s">
        <v>10063</v>
      </c>
      <c r="D4485" s="534" t="e">
        <v>#N/A</v>
      </c>
    </row>
    <row r="4486" spans="1:4">
      <c r="A4486" s="54" t="s">
        <v>10064</v>
      </c>
      <c r="B4486" s="54" t="s">
        <v>10064</v>
      </c>
      <c r="C4486" s="54" t="s">
        <v>10065</v>
      </c>
      <c r="D4486" s="534">
        <v>0</v>
      </c>
    </row>
    <row r="4487" spans="1:4">
      <c r="A4487" s="54" t="s">
        <v>10066</v>
      </c>
      <c r="B4487" s="54" t="s">
        <v>10066</v>
      </c>
      <c r="C4487" s="54" t="s">
        <v>10067</v>
      </c>
      <c r="D4487" s="534">
        <v>0</v>
      </c>
    </row>
    <row r="4488" spans="1:4">
      <c r="A4488" s="54" t="s">
        <v>10068</v>
      </c>
      <c r="B4488" s="54" t="s">
        <v>10068</v>
      </c>
      <c r="C4488" s="54" t="s">
        <v>10069</v>
      </c>
      <c r="D4488" s="534">
        <v>0</v>
      </c>
    </row>
    <row r="4489" spans="1:4">
      <c r="A4489" s="54" t="s">
        <v>10070</v>
      </c>
      <c r="B4489" s="54" t="s">
        <v>10070</v>
      </c>
      <c r="C4489" s="54" t="s">
        <v>10071</v>
      </c>
      <c r="D4489" s="534">
        <v>0</v>
      </c>
    </row>
    <row r="4490" spans="1:4">
      <c r="A4490" s="54" t="s">
        <v>10072</v>
      </c>
      <c r="B4490" s="54" t="s">
        <v>10072</v>
      </c>
      <c r="C4490" s="54" t="s">
        <v>10073</v>
      </c>
      <c r="D4490" s="534">
        <v>0</v>
      </c>
    </row>
    <row r="4491" spans="1:4">
      <c r="A4491" s="54" t="s">
        <v>10074</v>
      </c>
      <c r="B4491" s="54" t="s">
        <v>10074</v>
      </c>
      <c r="C4491" s="54" t="s">
        <v>10075</v>
      </c>
      <c r="D4491" s="534" t="e">
        <v>#N/A</v>
      </c>
    </row>
    <row r="4492" spans="1:4">
      <c r="A4492" s="54" t="s">
        <v>10076</v>
      </c>
      <c r="B4492" s="54" t="s">
        <v>10076</v>
      </c>
      <c r="C4492" s="54" t="s">
        <v>10077</v>
      </c>
      <c r="D4492" s="534">
        <v>0</v>
      </c>
    </row>
    <row r="4493" spans="1:4">
      <c r="A4493" s="54" t="s">
        <v>10078</v>
      </c>
      <c r="B4493" s="54" t="s">
        <v>10078</v>
      </c>
      <c r="C4493" s="54" t="s">
        <v>10079</v>
      </c>
      <c r="D4493" s="534">
        <v>0</v>
      </c>
    </row>
    <row r="4494" spans="1:4">
      <c r="A4494" s="54" t="s">
        <v>10080</v>
      </c>
      <c r="B4494" s="54" t="s">
        <v>10080</v>
      </c>
      <c r="C4494" s="54" t="s">
        <v>10081</v>
      </c>
      <c r="D4494" s="534">
        <v>0</v>
      </c>
    </row>
    <row r="4495" spans="1:4">
      <c r="A4495" s="54" t="s">
        <v>10082</v>
      </c>
      <c r="B4495" s="54" t="s">
        <v>10082</v>
      </c>
      <c r="C4495" s="54" t="s">
        <v>10083</v>
      </c>
      <c r="D4495" s="534">
        <v>0</v>
      </c>
    </row>
    <row r="4496" spans="1:4">
      <c r="A4496" s="54" t="s">
        <v>10084</v>
      </c>
      <c r="B4496" s="54" t="s">
        <v>10084</v>
      </c>
      <c r="C4496" s="54" t="s">
        <v>10085</v>
      </c>
      <c r="D4496" s="534">
        <v>0</v>
      </c>
    </row>
    <row r="4497" spans="1:4">
      <c r="A4497" s="54" t="s">
        <v>10086</v>
      </c>
      <c r="B4497" s="54" t="s">
        <v>10086</v>
      </c>
      <c r="C4497" s="54" t="s">
        <v>10087</v>
      </c>
      <c r="D4497" s="534" t="e">
        <v>#N/A</v>
      </c>
    </row>
    <row r="4498" spans="1:4">
      <c r="A4498" s="54" t="s">
        <v>10088</v>
      </c>
      <c r="B4498" s="54" t="s">
        <v>10088</v>
      </c>
      <c r="C4498" s="54" t="s">
        <v>10089</v>
      </c>
      <c r="D4498" s="534" t="e">
        <v>#N/A</v>
      </c>
    </row>
    <row r="4499" spans="1:4">
      <c r="A4499" s="54" t="s">
        <v>10090</v>
      </c>
      <c r="B4499" s="54" t="s">
        <v>10090</v>
      </c>
      <c r="C4499" s="54" t="s">
        <v>10091</v>
      </c>
      <c r="D4499" s="534" t="e">
        <v>#N/A</v>
      </c>
    </row>
    <row r="4500" spans="1:4">
      <c r="A4500" s="54" t="s">
        <v>10092</v>
      </c>
      <c r="B4500" s="54" t="s">
        <v>10092</v>
      </c>
      <c r="C4500" s="54" t="s">
        <v>10093</v>
      </c>
      <c r="D4500" s="534">
        <v>0</v>
      </c>
    </row>
    <row r="4501" spans="1:4">
      <c r="A4501" s="54" t="s">
        <v>10094</v>
      </c>
      <c r="B4501" s="54" t="s">
        <v>10094</v>
      </c>
      <c r="C4501" s="54" t="s">
        <v>10095</v>
      </c>
      <c r="D4501" s="534">
        <v>0</v>
      </c>
    </row>
    <row r="4502" spans="1:4">
      <c r="A4502" s="54" t="s">
        <v>10096</v>
      </c>
      <c r="B4502" s="54" t="s">
        <v>10096</v>
      </c>
      <c r="C4502" s="54" t="s">
        <v>10097</v>
      </c>
      <c r="D4502" s="534">
        <v>0</v>
      </c>
    </row>
    <row r="4503" spans="1:4">
      <c r="A4503" s="54" t="s">
        <v>10098</v>
      </c>
      <c r="B4503" s="54" t="s">
        <v>10098</v>
      </c>
      <c r="C4503" s="54" t="s">
        <v>10099</v>
      </c>
      <c r="D4503" s="534">
        <v>0</v>
      </c>
    </row>
    <row r="4504" spans="1:4">
      <c r="A4504" s="54" t="s">
        <v>10100</v>
      </c>
      <c r="B4504" s="54" t="s">
        <v>10100</v>
      </c>
      <c r="C4504" s="54" t="s">
        <v>10101</v>
      </c>
      <c r="D4504" s="534">
        <v>0</v>
      </c>
    </row>
    <row r="4505" spans="1:4">
      <c r="A4505" s="54" t="s">
        <v>10102</v>
      </c>
      <c r="B4505" s="54" t="s">
        <v>10102</v>
      </c>
      <c r="C4505" s="54" t="s">
        <v>10103</v>
      </c>
      <c r="D4505" s="534">
        <v>0</v>
      </c>
    </row>
    <row r="4506" spans="1:4">
      <c r="A4506" s="54" t="s">
        <v>10104</v>
      </c>
      <c r="B4506" s="54" t="s">
        <v>10104</v>
      </c>
      <c r="C4506" s="54" t="s">
        <v>10105</v>
      </c>
      <c r="D4506" s="534">
        <v>0</v>
      </c>
    </row>
    <row r="4507" spans="1:4">
      <c r="A4507" s="54" t="s">
        <v>10106</v>
      </c>
      <c r="B4507" s="54" t="s">
        <v>10106</v>
      </c>
      <c r="C4507" s="54" t="s">
        <v>10107</v>
      </c>
      <c r="D4507" s="534">
        <v>0</v>
      </c>
    </row>
    <row r="4508" spans="1:4">
      <c r="A4508" s="54" t="s">
        <v>10108</v>
      </c>
      <c r="B4508" s="54" t="s">
        <v>10108</v>
      </c>
      <c r="C4508" s="54" t="s">
        <v>10109</v>
      </c>
      <c r="D4508" s="534">
        <v>0</v>
      </c>
    </row>
    <row r="4509" spans="1:4">
      <c r="A4509" s="54" t="s">
        <v>10110</v>
      </c>
      <c r="B4509" s="54" t="s">
        <v>10110</v>
      </c>
      <c r="C4509" s="54" t="s">
        <v>10111</v>
      </c>
      <c r="D4509" s="534">
        <v>0</v>
      </c>
    </row>
    <row r="4510" spans="1:4">
      <c r="A4510" s="54" t="s">
        <v>10112</v>
      </c>
      <c r="B4510" s="54" t="s">
        <v>10112</v>
      </c>
      <c r="C4510" s="54" t="s">
        <v>10113</v>
      </c>
      <c r="D4510" s="534">
        <v>0</v>
      </c>
    </row>
    <row r="4511" spans="1:4">
      <c r="A4511" s="54" t="s">
        <v>10114</v>
      </c>
      <c r="B4511" s="54" t="s">
        <v>10114</v>
      </c>
      <c r="C4511" s="54" t="s">
        <v>10115</v>
      </c>
      <c r="D4511" s="534">
        <v>0</v>
      </c>
    </row>
    <row r="4512" spans="1:4">
      <c r="A4512" s="54" t="s">
        <v>10116</v>
      </c>
      <c r="B4512" s="54" t="s">
        <v>10116</v>
      </c>
      <c r="C4512" s="54" t="s">
        <v>10117</v>
      </c>
      <c r="D4512" s="534">
        <v>0</v>
      </c>
    </row>
    <row r="4513" spans="1:4">
      <c r="A4513" s="54" t="s">
        <v>10118</v>
      </c>
      <c r="B4513" s="54" t="s">
        <v>10118</v>
      </c>
      <c r="C4513" s="54" t="s">
        <v>10119</v>
      </c>
      <c r="D4513" s="534" t="e">
        <v>#N/A</v>
      </c>
    </row>
    <row r="4514" spans="1:4">
      <c r="A4514" s="54" t="s">
        <v>10120</v>
      </c>
      <c r="B4514" s="54" t="s">
        <v>10120</v>
      </c>
      <c r="C4514" s="54" t="s">
        <v>10121</v>
      </c>
      <c r="D4514" s="534" t="e">
        <v>#N/A</v>
      </c>
    </row>
    <row r="4515" spans="1:4">
      <c r="A4515" s="54" t="s">
        <v>10122</v>
      </c>
      <c r="B4515" s="54" t="s">
        <v>10122</v>
      </c>
      <c r="C4515" s="54" t="s">
        <v>10123</v>
      </c>
      <c r="D4515" s="534" t="e">
        <v>#N/A</v>
      </c>
    </row>
    <row r="4516" spans="1:4">
      <c r="A4516" s="54" t="s">
        <v>10124</v>
      </c>
      <c r="B4516" s="54" t="s">
        <v>10124</v>
      </c>
      <c r="C4516" s="54" t="s">
        <v>10125</v>
      </c>
      <c r="D4516" s="534" t="e">
        <v>#N/A</v>
      </c>
    </row>
    <row r="4517" spans="1:4">
      <c r="A4517" s="54" t="s">
        <v>10126</v>
      </c>
      <c r="B4517" s="54" t="s">
        <v>10126</v>
      </c>
      <c r="C4517" s="54" t="s">
        <v>10127</v>
      </c>
      <c r="D4517" s="534">
        <v>0</v>
      </c>
    </row>
    <row r="4518" spans="1:4">
      <c r="A4518" s="54" t="s">
        <v>10128</v>
      </c>
      <c r="B4518" s="54" t="s">
        <v>10128</v>
      </c>
      <c r="C4518" s="54" t="s">
        <v>10129</v>
      </c>
      <c r="D4518" s="534">
        <v>0</v>
      </c>
    </row>
    <row r="4519" spans="1:4">
      <c r="A4519" s="54" t="s">
        <v>10130</v>
      </c>
      <c r="B4519" s="54" t="s">
        <v>10130</v>
      </c>
      <c r="C4519" s="54" t="s">
        <v>10131</v>
      </c>
      <c r="D4519" s="534" t="e">
        <v>#N/A</v>
      </c>
    </row>
    <row r="4520" spans="1:4">
      <c r="A4520" s="54" t="s">
        <v>10132</v>
      </c>
      <c r="B4520" s="54" t="s">
        <v>10132</v>
      </c>
      <c r="C4520" s="54" t="s">
        <v>10133</v>
      </c>
      <c r="D4520" s="534" t="e">
        <v>#N/A</v>
      </c>
    </row>
    <row r="4521" spans="1:4">
      <c r="A4521" s="54" t="s">
        <v>10134</v>
      </c>
      <c r="B4521" s="54" t="s">
        <v>10134</v>
      </c>
      <c r="C4521" s="54" t="s">
        <v>10135</v>
      </c>
      <c r="D4521" s="534" t="e">
        <v>#N/A</v>
      </c>
    </row>
    <row r="4522" spans="1:4">
      <c r="A4522" s="54" t="s">
        <v>10136</v>
      </c>
      <c r="B4522" s="54" t="s">
        <v>10136</v>
      </c>
      <c r="C4522" s="54" t="s">
        <v>10137</v>
      </c>
      <c r="D4522" s="534">
        <v>0</v>
      </c>
    </row>
    <row r="4523" spans="1:4">
      <c r="A4523" s="54" t="s">
        <v>10138</v>
      </c>
      <c r="B4523" s="54" t="s">
        <v>10138</v>
      </c>
      <c r="C4523" s="54" t="s">
        <v>10139</v>
      </c>
      <c r="D4523" s="534">
        <v>0</v>
      </c>
    </row>
    <row r="4524" spans="1:4">
      <c r="A4524" s="54" t="s">
        <v>10140</v>
      </c>
      <c r="B4524" s="54" t="s">
        <v>10140</v>
      </c>
      <c r="C4524" s="54" t="s">
        <v>10141</v>
      </c>
      <c r="D4524" s="534">
        <v>0</v>
      </c>
    </row>
    <row r="4525" spans="1:4">
      <c r="A4525" s="54" t="s">
        <v>10142</v>
      </c>
      <c r="B4525" s="54" t="s">
        <v>10142</v>
      </c>
      <c r="C4525" s="54" t="s">
        <v>10143</v>
      </c>
      <c r="D4525" s="534">
        <v>0</v>
      </c>
    </row>
    <row r="4526" spans="1:4">
      <c r="A4526" s="54" t="s">
        <v>10144</v>
      </c>
      <c r="B4526" s="54" t="s">
        <v>10144</v>
      </c>
      <c r="C4526" s="54" t="s">
        <v>10145</v>
      </c>
      <c r="D4526" s="534" t="e">
        <v>#N/A</v>
      </c>
    </row>
    <row r="4527" spans="1:4">
      <c r="A4527" s="54" t="s">
        <v>10146</v>
      </c>
      <c r="B4527" s="54" t="s">
        <v>10146</v>
      </c>
      <c r="C4527" s="54" t="s">
        <v>10147</v>
      </c>
      <c r="D4527" s="534" t="e">
        <v>#N/A</v>
      </c>
    </row>
    <row r="4528" spans="1:4">
      <c r="A4528" s="54" t="s">
        <v>10148</v>
      </c>
      <c r="B4528" s="54" t="s">
        <v>10148</v>
      </c>
      <c r="C4528" s="54" t="s">
        <v>10149</v>
      </c>
      <c r="D4528" s="534" t="e">
        <v>#N/A</v>
      </c>
    </row>
    <row r="4529" spans="1:4">
      <c r="A4529" s="54" t="s">
        <v>10150</v>
      </c>
      <c r="B4529" s="54" t="s">
        <v>10150</v>
      </c>
      <c r="C4529" s="54" t="s">
        <v>10151</v>
      </c>
      <c r="D4529" s="534">
        <v>0</v>
      </c>
    </row>
    <row r="4530" spans="1:4">
      <c r="A4530" s="54" t="s">
        <v>10152</v>
      </c>
      <c r="B4530" s="54" t="s">
        <v>10152</v>
      </c>
      <c r="C4530" s="54" t="s">
        <v>10153</v>
      </c>
      <c r="D4530" s="534" t="e">
        <v>#N/A</v>
      </c>
    </row>
    <row r="4531" spans="1:4">
      <c r="A4531" s="54" t="s">
        <v>10154</v>
      </c>
      <c r="B4531" s="54" t="s">
        <v>10154</v>
      </c>
      <c r="C4531" s="54" t="s">
        <v>10155</v>
      </c>
      <c r="D4531" s="534" t="e">
        <v>#N/A</v>
      </c>
    </row>
    <row r="4532" spans="1:4">
      <c r="A4532" s="54" t="s">
        <v>10156</v>
      </c>
      <c r="B4532" s="54" t="s">
        <v>10156</v>
      </c>
      <c r="C4532" s="54" t="s">
        <v>10157</v>
      </c>
      <c r="D4532" s="534" t="e">
        <v>#N/A</v>
      </c>
    </row>
    <row r="4533" spans="1:4">
      <c r="A4533" s="54" t="s">
        <v>10158</v>
      </c>
      <c r="B4533" s="54" t="s">
        <v>10158</v>
      </c>
      <c r="C4533" s="54" t="s">
        <v>10159</v>
      </c>
      <c r="D4533" s="534" t="e">
        <v>#N/A</v>
      </c>
    </row>
    <row r="4534" spans="1:4">
      <c r="A4534" s="54" t="s">
        <v>10160</v>
      </c>
      <c r="B4534" s="54" t="s">
        <v>10160</v>
      </c>
      <c r="C4534" s="54" t="s">
        <v>10161</v>
      </c>
      <c r="D4534" s="534" t="e">
        <v>#N/A</v>
      </c>
    </row>
    <row r="4535" spans="1:4">
      <c r="A4535" s="54" t="s">
        <v>10162</v>
      </c>
      <c r="B4535" s="54" t="s">
        <v>10162</v>
      </c>
      <c r="C4535" s="54" t="s">
        <v>10163</v>
      </c>
      <c r="D4535" s="534">
        <v>0</v>
      </c>
    </row>
    <row r="4536" spans="1:4">
      <c r="A4536" s="54" t="s">
        <v>10164</v>
      </c>
      <c r="B4536" s="54" t="s">
        <v>10164</v>
      </c>
      <c r="C4536" s="54" t="s">
        <v>10165</v>
      </c>
      <c r="D4536" s="534">
        <v>0</v>
      </c>
    </row>
    <row r="4537" spans="1:4">
      <c r="A4537" s="54" t="s">
        <v>10166</v>
      </c>
      <c r="B4537" s="54" t="s">
        <v>10166</v>
      </c>
      <c r="C4537" s="54" t="s">
        <v>10167</v>
      </c>
      <c r="D4537" s="534" t="e">
        <v>#N/A</v>
      </c>
    </row>
    <row r="4538" spans="1:4">
      <c r="A4538" s="54" t="s">
        <v>10168</v>
      </c>
      <c r="B4538" s="54" t="s">
        <v>10168</v>
      </c>
      <c r="C4538" s="54" t="s">
        <v>10169</v>
      </c>
      <c r="D4538" s="534" t="e">
        <v>#N/A</v>
      </c>
    </row>
    <row r="4539" spans="1:4">
      <c r="A4539" s="54" t="s">
        <v>10170</v>
      </c>
      <c r="B4539" s="54" t="s">
        <v>10170</v>
      </c>
      <c r="C4539" s="54" t="s">
        <v>10171</v>
      </c>
      <c r="D4539" s="534" t="e">
        <v>#N/A</v>
      </c>
    </row>
    <row r="4540" spans="1:4">
      <c r="A4540" s="54" t="s">
        <v>10172</v>
      </c>
      <c r="B4540" s="54" t="s">
        <v>10172</v>
      </c>
      <c r="C4540" s="54" t="s">
        <v>10173</v>
      </c>
      <c r="D4540" s="534" t="e">
        <v>#N/A</v>
      </c>
    </row>
    <row r="4541" spans="1:4">
      <c r="A4541" s="54" t="s">
        <v>10174</v>
      </c>
      <c r="B4541" s="54" t="s">
        <v>10174</v>
      </c>
      <c r="C4541" s="54" t="s">
        <v>10175</v>
      </c>
      <c r="D4541" s="534" t="e">
        <v>#N/A</v>
      </c>
    </row>
    <row r="4542" spans="1:4">
      <c r="A4542" s="54" t="s">
        <v>10176</v>
      </c>
      <c r="B4542" s="54" t="s">
        <v>10176</v>
      </c>
      <c r="C4542" s="54" t="s">
        <v>10177</v>
      </c>
      <c r="D4542" s="534">
        <v>0</v>
      </c>
    </row>
    <row r="4543" spans="1:4">
      <c r="A4543" s="54" t="s">
        <v>10178</v>
      </c>
      <c r="B4543" s="54" t="s">
        <v>10178</v>
      </c>
      <c r="C4543" s="54" t="s">
        <v>10179</v>
      </c>
      <c r="D4543" s="534">
        <v>0</v>
      </c>
    </row>
    <row r="4544" spans="1:4">
      <c r="A4544" s="54" t="s">
        <v>10180</v>
      </c>
      <c r="B4544" s="54" t="s">
        <v>10180</v>
      </c>
      <c r="C4544" s="54" t="s">
        <v>10181</v>
      </c>
      <c r="D4544" s="534">
        <v>0</v>
      </c>
    </row>
    <row r="4545" spans="1:4">
      <c r="A4545" s="54" t="s">
        <v>10182</v>
      </c>
      <c r="B4545" s="54" t="s">
        <v>10182</v>
      </c>
      <c r="C4545" s="54" t="s">
        <v>10183</v>
      </c>
      <c r="D4545" s="534">
        <v>0</v>
      </c>
    </row>
    <row r="4546" spans="1:4">
      <c r="A4546" s="54" t="s">
        <v>10184</v>
      </c>
      <c r="B4546" s="54" t="s">
        <v>10184</v>
      </c>
      <c r="C4546" s="54" t="s">
        <v>10185</v>
      </c>
      <c r="D4546" s="534">
        <v>0</v>
      </c>
    </row>
    <row r="4547" spans="1:4">
      <c r="A4547" s="54" t="s">
        <v>10186</v>
      </c>
      <c r="B4547" s="54" t="s">
        <v>10186</v>
      </c>
      <c r="C4547" s="54" t="s">
        <v>10187</v>
      </c>
      <c r="D4547" s="534">
        <v>1.1850000000000001</v>
      </c>
    </row>
    <row r="4548" spans="1:4">
      <c r="A4548" s="54" t="s">
        <v>10188</v>
      </c>
      <c r="B4548" s="54" t="s">
        <v>10188</v>
      </c>
      <c r="C4548" s="54" t="s">
        <v>10189</v>
      </c>
      <c r="D4548" s="534">
        <v>0</v>
      </c>
    </row>
    <row r="4549" spans="1:4">
      <c r="A4549" s="54" t="s">
        <v>10190</v>
      </c>
      <c r="B4549" s="54" t="s">
        <v>10190</v>
      </c>
      <c r="C4549" s="54" t="s">
        <v>10191</v>
      </c>
      <c r="D4549" s="534">
        <v>2.294</v>
      </c>
    </row>
    <row r="4550" spans="1:4">
      <c r="A4550" s="54" t="s">
        <v>10192</v>
      </c>
      <c r="B4550" s="54" t="s">
        <v>10192</v>
      </c>
      <c r="C4550" s="54" t="s">
        <v>10193</v>
      </c>
      <c r="D4550" s="534">
        <v>0</v>
      </c>
    </row>
    <row r="4551" spans="1:4">
      <c r="A4551" s="54" t="s">
        <v>10194</v>
      </c>
      <c r="B4551" s="54" t="s">
        <v>10194</v>
      </c>
      <c r="C4551" s="54" t="s">
        <v>10195</v>
      </c>
      <c r="D4551" s="534" t="e">
        <v>#N/A</v>
      </c>
    </row>
    <row r="4552" spans="1:4">
      <c r="A4552" s="54" t="s">
        <v>10196</v>
      </c>
      <c r="B4552" s="54" t="s">
        <v>10196</v>
      </c>
      <c r="C4552" s="54" t="s">
        <v>10197</v>
      </c>
      <c r="D4552" s="534" t="e">
        <v>#N/A</v>
      </c>
    </row>
    <row r="4553" spans="1:4">
      <c r="A4553" s="54" t="s">
        <v>10198</v>
      </c>
      <c r="B4553" s="54" t="s">
        <v>10198</v>
      </c>
      <c r="C4553" s="54" t="s">
        <v>10199</v>
      </c>
      <c r="D4553" s="534">
        <v>0</v>
      </c>
    </row>
    <row r="4554" spans="1:4">
      <c r="A4554" s="54" t="s">
        <v>10200</v>
      </c>
      <c r="B4554" s="54" t="s">
        <v>10200</v>
      </c>
      <c r="C4554" s="54" t="s">
        <v>10201</v>
      </c>
      <c r="D4554" s="534">
        <v>0</v>
      </c>
    </row>
    <row r="4555" spans="1:4">
      <c r="A4555" s="54" t="s">
        <v>10202</v>
      </c>
      <c r="B4555" s="54" t="s">
        <v>10202</v>
      </c>
      <c r="C4555" s="54" t="s">
        <v>10203</v>
      </c>
      <c r="D4555" s="534">
        <v>0</v>
      </c>
    </row>
    <row r="4556" spans="1:4">
      <c r="A4556" s="54" t="s">
        <v>10204</v>
      </c>
      <c r="B4556" s="54" t="s">
        <v>10204</v>
      </c>
      <c r="C4556" s="54" t="s">
        <v>10205</v>
      </c>
      <c r="D4556" s="534" t="e">
        <v>#N/A</v>
      </c>
    </row>
    <row r="4557" spans="1:4">
      <c r="A4557" s="54" t="s">
        <v>10206</v>
      </c>
      <c r="B4557" s="54" t="s">
        <v>10206</v>
      </c>
      <c r="C4557" s="54" t="s">
        <v>10207</v>
      </c>
      <c r="D4557" s="534">
        <v>0</v>
      </c>
    </row>
    <row r="4558" spans="1:4">
      <c r="A4558" s="54" t="s">
        <v>10208</v>
      </c>
      <c r="B4558" s="54" t="s">
        <v>10208</v>
      </c>
      <c r="C4558" s="54" t="s">
        <v>10209</v>
      </c>
      <c r="D4558" s="534">
        <v>0</v>
      </c>
    </row>
    <row r="4559" spans="1:4">
      <c r="A4559" s="54" t="s">
        <v>10210</v>
      </c>
      <c r="B4559" s="54" t="s">
        <v>10210</v>
      </c>
      <c r="C4559" s="54" t="s">
        <v>10211</v>
      </c>
      <c r="D4559" s="534">
        <v>0</v>
      </c>
    </row>
    <row r="4560" spans="1:4">
      <c r="A4560" s="54" t="s">
        <v>10212</v>
      </c>
      <c r="B4560" s="54" t="s">
        <v>10212</v>
      </c>
      <c r="C4560" s="54" t="s">
        <v>10213</v>
      </c>
      <c r="D4560" s="534">
        <v>0</v>
      </c>
    </row>
    <row r="4561" spans="1:4">
      <c r="A4561" s="54" t="s">
        <v>10214</v>
      </c>
      <c r="B4561" s="54" t="s">
        <v>10214</v>
      </c>
      <c r="C4561" s="54" t="s">
        <v>10215</v>
      </c>
      <c r="D4561" s="534" t="e">
        <v>#N/A</v>
      </c>
    </row>
    <row r="4562" spans="1:4">
      <c r="A4562" s="54" t="s">
        <v>10216</v>
      </c>
      <c r="B4562" s="54" t="s">
        <v>10216</v>
      </c>
      <c r="C4562" s="54" t="s">
        <v>10217</v>
      </c>
      <c r="D4562" s="534">
        <v>0</v>
      </c>
    </row>
    <row r="4563" spans="1:4">
      <c r="A4563" s="54" t="s">
        <v>10218</v>
      </c>
      <c r="B4563" s="54" t="s">
        <v>10218</v>
      </c>
      <c r="C4563" s="54" t="s">
        <v>10219</v>
      </c>
      <c r="D4563" s="534">
        <v>0</v>
      </c>
    </row>
    <row r="4564" spans="1:4">
      <c r="A4564" s="54" t="s">
        <v>10220</v>
      </c>
      <c r="B4564" s="54" t="s">
        <v>10220</v>
      </c>
      <c r="C4564" s="54" t="s">
        <v>10221</v>
      </c>
      <c r="D4564" s="534">
        <v>0</v>
      </c>
    </row>
    <row r="4565" spans="1:4">
      <c r="A4565" s="54" t="s">
        <v>10222</v>
      </c>
      <c r="B4565" s="54" t="s">
        <v>10222</v>
      </c>
      <c r="C4565" s="54" t="s">
        <v>10223</v>
      </c>
      <c r="D4565" s="534">
        <v>0</v>
      </c>
    </row>
    <row r="4566" spans="1:4">
      <c r="A4566" s="54" t="s">
        <v>10224</v>
      </c>
      <c r="B4566" s="54" t="s">
        <v>10224</v>
      </c>
      <c r="C4566" s="54" t="s">
        <v>10225</v>
      </c>
      <c r="D4566" s="534">
        <v>0</v>
      </c>
    </row>
    <row r="4567" spans="1:4">
      <c r="A4567" s="54" t="s">
        <v>10226</v>
      </c>
      <c r="B4567" s="54" t="s">
        <v>10226</v>
      </c>
      <c r="C4567" s="54" t="s">
        <v>10227</v>
      </c>
      <c r="D4567" s="534">
        <v>0</v>
      </c>
    </row>
    <row r="4568" spans="1:4">
      <c r="A4568" s="54" t="s">
        <v>10228</v>
      </c>
      <c r="B4568" s="54" t="s">
        <v>10228</v>
      </c>
      <c r="C4568" s="54" t="s">
        <v>10229</v>
      </c>
      <c r="D4568" s="534" t="e">
        <v>#N/A</v>
      </c>
    </row>
    <row r="4569" spans="1:4">
      <c r="A4569" s="54" t="s">
        <v>10230</v>
      </c>
      <c r="B4569" s="54" t="s">
        <v>10230</v>
      </c>
      <c r="C4569" s="54" t="s">
        <v>10231</v>
      </c>
      <c r="D4569" s="534" t="e">
        <v>#N/A</v>
      </c>
    </row>
    <row r="4570" spans="1:4">
      <c r="A4570" s="54" t="s">
        <v>10232</v>
      </c>
      <c r="B4570" s="54" t="s">
        <v>10232</v>
      </c>
      <c r="C4570" s="54" t="s">
        <v>10233</v>
      </c>
      <c r="D4570" s="534">
        <v>0</v>
      </c>
    </row>
    <row r="4571" spans="1:4">
      <c r="A4571" s="54" t="s">
        <v>10234</v>
      </c>
      <c r="B4571" s="54" t="s">
        <v>10234</v>
      </c>
      <c r="C4571" s="54" t="s">
        <v>10235</v>
      </c>
      <c r="D4571" s="534">
        <v>0</v>
      </c>
    </row>
    <row r="4572" spans="1:4">
      <c r="A4572" s="54" t="s">
        <v>10236</v>
      </c>
      <c r="B4572" s="54" t="s">
        <v>10236</v>
      </c>
      <c r="C4572" s="54" t="s">
        <v>10237</v>
      </c>
      <c r="D4572" s="534">
        <v>0</v>
      </c>
    </row>
    <row r="4573" spans="1:4">
      <c r="A4573" s="54" t="s">
        <v>10238</v>
      </c>
      <c r="B4573" s="54" t="s">
        <v>10238</v>
      </c>
      <c r="C4573" s="54" t="s">
        <v>10239</v>
      </c>
      <c r="D4573" s="534">
        <v>0</v>
      </c>
    </row>
    <row r="4574" spans="1:4">
      <c r="A4574" s="54" t="s">
        <v>10240</v>
      </c>
      <c r="B4574" s="54" t="s">
        <v>10240</v>
      </c>
      <c r="C4574" s="54" t="s">
        <v>10241</v>
      </c>
      <c r="D4574" s="534">
        <v>0</v>
      </c>
    </row>
    <row r="4575" spans="1:4">
      <c r="A4575" s="54" t="s">
        <v>10242</v>
      </c>
      <c r="B4575" s="54" t="s">
        <v>10242</v>
      </c>
      <c r="C4575" s="54" t="s">
        <v>10243</v>
      </c>
      <c r="D4575" s="534">
        <v>0</v>
      </c>
    </row>
    <row r="4576" spans="1:4">
      <c r="A4576" s="54" t="s">
        <v>10244</v>
      </c>
      <c r="B4576" s="54" t="s">
        <v>10244</v>
      </c>
      <c r="C4576" s="54" t="s">
        <v>10245</v>
      </c>
      <c r="D4576" s="534" t="e">
        <v>#N/A</v>
      </c>
    </row>
    <row r="4577" spans="1:4">
      <c r="A4577" s="54" t="s">
        <v>10246</v>
      </c>
      <c r="B4577" s="54" t="s">
        <v>10246</v>
      </c>
      <c r="C4577" s="54" t="s">
        <v>10247</v>
      </c>
      <c r="D4577" s="534" t="e">
        <v>#N/A</v>
      </c>
    </row>
    <row r="4578" spans="1:4">
      <c r="A4578" s="54" t="s">
        <v>10248</v>
      </c>
      <c r="B4578" s="54" t="s">
        <v>10248</v>
      </c>
      <c r="C4578" s="54" t="s">
        <v>10249</v>
      </c>
      <c r="D4578" s="534">
        <v>0</v>
      </c>
    </row>
    <row r="4579" spans="1:4">
      <c r="A4579" s="54" t="s">
        <v>10250</v>
      </c>
      <c r="B4579" s="54" t="s">
        <v>10250</v>
      </c>
      <c r="C4579" s="54" t="s">
        <v>10251</v>
      </c>
      <c r="D4579" s="534">
        <v>0</v>
      </c>
    </row>
    <row r="4580" spans="1:4">
      <c r="A4580" s="54" t="s">
        <v>10252</v>
      </c>
      <c r="B4580" s="54" t="s">
        <v>10252</v>
      </c>
      <c r="C4580" s="54" t="s">
        <v>10253</v>
      </c>
      <c r="D4580" s="534">
        <v>0</v>
      </c>
    </row>
    <row r="4581" spans="1:4">
      <c r="A4581" s="54" t="s">
        <v>10254</v>
      </c>
      <c r="B4581" s="54" t="s">
        <v>10254</v>
      </c>
      <c r="C4581" s="54" t="s">
        <v>10255</v>
      </c>
      <c r="D4581" s="534">
        <v>0</v>
      </c>
    </row>
    <row r="4582" spans="1:4">
      <c r="A4582" s="54" t="s">
        <v>10256</v>
      </c>
      <c r="B4582" s="54" t="s">
        <v>10256</v>
      </c>
      <c r="C4582" s="54" t="s">
        <v>10257</v>
      </c>
      <c r="D4582" s="534">
        <v>0</v>
      </c>
    </row>
    <row r="4583" spans="1:4">
      <c r="A4583" s="54" t="s">
        <v>10258</v>
      </c>
      <c r="B4583" s="54" t="s">
        <v>10258</v>
      </c>
      <c r="C4583" s="54" t="s">
        <v>10259</v>
      </c>
      <c r="D4583" s="534">
        <v>0</v>
      </c>
    </row>
    <row r="4584" spans="1:4">
      <c r="A4584" s="54" t="s">
        <v>10260</v>
      </c>
      <c r="B4584" s="54" t="s">
        <v>10260</v>
      </c>
      <c r="C4584" s="54" t="s">
        <v>10261</v>
      </c>
      <c r="D4584" s="534">
        <v>0</v>
      </c>
    </row>
    <row r="4585" spans="1:4">
      <c r="A4585" s="54" t="s">
        <v>10262</v>
      </c>
      <c r="B4585" s="54" t="s">
        <v>10262</v>
      </c>
      <c r="C4585" s="54" t="s">
        <v>10263</v>
      </c>
      <c r="D4585" s="534">
        <v>0</v>
      </c>
    </row>
    <row r="4586" spans="1:4">
      <c r="A4586" s="54" t="s">
        <v>10264</v>
      </c>
      <c r="B4586" s="54" t="s">
        <v>10264</v>
      </c>
      <c r="C4586" s="54" t="s">
        <v>10265</v>
      </c>
      <c r="D4586" s="534">
        <v>0</v>
      </c>
    </row>
    <row r="4587" spans="1:4">
      <c r="A4587" s="54" t="s">
        <v>10266</v>
      </c>
      <c r="B4587" s="54" t="s">
        <v>10266</v>
      </c>
      <c r="C4587" s="54" t="s">
        <v>10267</v>
      </c>
      <c r="D4587" s="534">
        <v>0</v>
      </c>
    </row>
    <row r="4588" spans="1:4">
      <c r="A4588" s="54" t="s">
        <v>10268</v>
      </c>
      <c r="B4588" s="54" t="s">
        <v>10268</v>
      </c>
      <c r="C4588" s="54" t="s">
        <v>10269</v>
      </c>
      <c r="D4588" s="534">
        <v>0</v>
      </c>
    </row>
    <row r="4589" spans="1:4">
      <c r="A4589" s="54" t="s">
        <v>10270</v>
      </c>
      <c r="B4589" s="54" t="s">
        <v>10270</v>
      </c>
      <c r="C4589" s="54" t="s">
        <v>10271</v>
      </c>
      <c r="D4589" s="534">
        <v>0</v>
      </c>
    </row>
    <row r="4590" spans="1:4">
      <c r="A4590" s="54" t="s">
        <v>10272</v>
      </c>
      <c r="B4590" s="54" t="s">
        <v>10272</v>
      </c>
      <c r="C4590" s="54" t="s">
        <v>10273</v>
      </c>
      <c r="D4590" s="534" t="e">
        <v>#N/A</v>
      </c>
    </row>
    <row r="4591" spans="1:4">
      <c r="A4591" s="54" t="s">
        <v>10274</v>
      </c>
      <c r="B4591" s="54" t="s">
        <v>10274</v>
      </c>
      <c r="C4591" s="54" t="s">
        <v>10275</v>
      </c>
      <c r="D4591" s="534" t="e">
        <v>#N/A</v>
      </c>
    </row>
    <row r="4592" spans="1:4">
      <c r="A4592" s="54" t="s">
        <v>10276</v>
      </c>
      <c r="B4592" s="54" t="s">
        <v>10276</v>
      </c>
      <c r="C4592" s="54" t="s">
        <v>10277</v>
      </c>
      <c r="D4592" s="534">
        <v>0</v>
      </c>
    </row>
    <row r="4593" spans="1:4">
      <c r="A4593" s="54" t="s">
        <v>10278</v>
      </c>
      <c r="B4593" s="54" t="s">
        <v>10278</v>
      </c>
      <c r="C4593" s="54" t="s">
        <v>10279</v>
      </c>
      <c r="D4593" s="534">
        <v>0</v>
      </c>
    </row>
    <row r="4594" spans="1:4">
      <c r="A4594" s="54" t="s">
        <v>10280</v>
      </c>
      <c r="B4594" s="54" t="s">
        <v>10280</v>
      </c>
      <c r="C4594" s="54" t="s">
        <v>10281</v>
      </c>
      <c r="D4594" s="534">
        <v>0</v>
      </c>
    </row>
    <row r="4595" spans="1:4">
      <c r="A4595" s="54" t="s">
        <v>10282</v>
      </c>
      <c r="B4595" s="54" t="s">
        <v>10282</v>
      </c>
      <c r="C4595" s="54" t="s">
        <v>10283</v>
      </c>
      <c r="D4595" s="534" t="e">
        <v>#N/A</v>
      </c>
    </row>
    <row r="4596" spans="1:4">
      <c r="A4596" s="54" t="s">
        <v>10284</v>
      </c>
      <c r="B4596" s="54" t="s">
        <v>10284</v>
      </c>
      <c r="C4596" s="54" t="s">
        <v>10285</v>
      </c>
      <c r="D4596" s="534">
        <v>0</v>
      </c>
    </row>
    <row r="4597" spans="1:4">
      <c r="A4597" s="54" t="s">
        <v>10286</v>
      </c>
      <c r="B4597" s="54" t="s">
        <v>10286</v>
      </c>
      <c r="C4597" s="54" t="s">
        <v>10287</v>
      </c>
      <c r="D4597" s="534">
        <v>0</v>
      </c>
    </row>
    <row r="4598" spans="1:4">
      <c r="A4598" s="54" t="s">
        <v>10288</v>
      </c>
      <c r="B4598" s="54" t="s">
        <v>10288</v>
      </c>
      <c r="C4598" s="54" t="s">
        <v>10289</v>
      </c>
      <c r="D4598" s="534">
        <v>0</v>
      </c>
    </row>
    <row r="4599" spans="1:4">
      <c r="A4599" s="54" t="s">
        <v>10290</v>
      </c>
      <c r="B4599" s="54" t="s">
        <v>10290</v>
      </c>
      <c r="C4599" s="54" t="s">
        <v>10291</v>
      </c>
      <c r="D4599" s="534">
        <v>0</v>
      </c>
    </row>
    <row r="4600" spans="1:4">
      <c r="A4600" s="54" t="s">
        <v>10292</v>
      </c>
      <c r="B4600" s="54" t="s">
        <v>10292</v>
      </c>
      <c r="C4600" s="54" t="s">
        <v>10293</v>
      </c>
      <c r="D4600" s="534">
        <v>0</v>
      </c>
    </row>
    <row r="4601" spans="1:4">
      <c r="A4601" s="54" t="s">
        <v>10294</v>
      </c>
      <c r="B4601" s="54" t="s">
        <v>10294</v>
      </c>
      <c r="C4601" s="54" t="s">
        <v>10295</v>
      </c>
      <c r="D4601" s="534">
        <v>0</v>
      </c>
    </row>
    <row r="4602" spans="1:4">
      <c r="A4602" s="54" t="s">
        <v>10296</v>
      </c>
      <c r="B4602" s="54" t="s">
        <v>10296</v>
      </c>
      <c r="C4602" s="54" t="s">
        <v>10297</v>
      </c>
      <c r="D4602" s="534" t="e">
        <v>#N/A</v>
      </c>
    </row>
    <row r="4603" spans="1:4">
      <c r="A4603" s="54" t="s">
        <v>10298</v>
      </c>
      <c r="B4603" s="54" t="s">
        <v>10298</v>
      </c>
      <c r="C4603" s="54" t="s">
        <v>10299</v>
      </c>
      <c r="D4603" s="534">
        <v>0</v>
      </c>
    </row>
    <row r="4604" spans="1:4">
      <c r="A4604" s="54" t="s">
        <v>10300</v>
      </c>
      <c r="B4604" s="54" t="s">
        <v>10300</v>
      </c>
      <c r="C4604" s="54" t="s">
        <v>10301</v>
      </c>
      <c r="D4604" s="534">
        <v>0</v>
      </c>
    </row>
    <row r="4605" spans="1:4">
      <c r="A4605" s="54" t="s">
        <v>10302</v>
      </c>
      <c r="B4605" s="54" t="s">
        <v>10302</v>
      </c>
      <c r="C4605" s="54" t="s">
        <v>10303</v>
      </c>
      <c r="D4605" s="534">
        <v>0</v>
      </c>
    </row>
    <row r="4606" spans="1:4">
      <c r="A4606" s="54" t="s">
        <v>10304</v>
      </c>
      <c r="B4606" s="54" t="s">
        <v>10304</v>
      </c>
      <c r="C4606" s="54" t="s">
        <v>10305</v>
      </c>
      <c r="D4606" s="534" t="e">
        <v>#N/A</v>
      </c>
    </row>
    <row r="4607" spans="1:4">
      <c r="A4607" s="54" t="s">
        <v>10306</v>
      </c>
      <c r="B4607" s="54" t="s">
        <v>10306</v>
      </c>
      <c r="C4607" s="54" t="s">
        <v>10307</v>
      </c>
      <c r="D4607" s="534">
        <v>0</v>
      </c>
    </row>
    <row r="4608" spans="1:4">
      <c r="A4608" s="54" t="s">
        <v>10308</v>
      </c>
      <c r="B4608" s="54" t="s">
        <v>10308</v>
      </c>
      <c r="C4608" s="54" t="s">
        <v>10309</v>
      </c>
      <c r="D4608" s="534">
        <v>0</v>
      </c>
    </row>
    <row r="4609" spans="1:4">
      <c r="A4609" s="54" t="s">
        <v>10310</v>
      </c>
      <c r="B4609" s="54" t="s">
        <v>10310</v>
      </c>
      <c r="C4609" s="54" t="s">
        <v>10311</v>
      </c>
      <c r="D4609" s="534">
        <v>0</v>
      </c>
    </row>
    <row r="4610" spans="1:4">
      <c r="A4610" s="54" t="s">
        <v>10312</v>
      </c>
      <c r="B4610" s="54" t="s">
        <v>10312</v>
      </c>
      <c r="C4610" s="54" t="s">
        <v>10313</v>
      </c>
      <c r="D4610" s="534" t="e">
        <v>#N/A</v>
      </c>
    </row>
    <row r="4611" spans="1:4">
      <c r="A4611" s="54" t="s">
        <v>10314</v>
      </c>
      <c r="B4611" s="54" t="s">
        <v>10314</v>
      </c>
      <c r="C4611" s="54" t="s">
        <v>10315</v>
      </c>
      <c r="D4611" s="534" t="e">
        <v>#N/A</v>
      </c>
    </row>
    <row r="4612" spans="1:4">
      <c r="A4612" s="54" t="s">
        <v>10316</v>
      </c>
      <c r="B4612" s="54" t="s">
        <v>10316</v>
      </c>
      <c r="C4612" s="54" t="s">
        <v>10317</v>
      </c>
      <c r="D4612" s="534" t="e">
        <v>#N/A</v>
      </c>
    </row>
    <row r="4613" spans="1:4">
      <c r="A4613" s="54" t="s">
        <v>10318</v>
      </c>
      <c r="B4613" s="54" t="s">
        <v>10318</v>
      </c>
      <c r="C4613" s="54" t="s">
        <v>10319</v>
      </c>
      <c r="D4613" s="534" t="e">
        <v>#N/A</v>
      </c>
    </row>
    <row r="4614" spans="1:4">
      <c r="A4614" s="54" t="s">
        <v>10320</v>
      </c>
      <c r="B4614" s="54" t="s">
        <v>10320</v>
      </c>
      <c r="C4614" s="54" t="s">
        <v>10321</v>
      </c>
      <c r="D4614" s="534" t="e">
        <v>#N/A</v>
      </c>
    </row>
    <row r="4615" spans="1:4">
      <c r="A4615" s="54" t="s">
        <v>10322</v>
      </c>
      <c r="B4615" s="54" t="s">
        <v>10322</v>
      </c>
      <c r="C4615" s="54" t="s">
        <v>10323</v>
      </c>
      <c r="D4615" s="534" t="e">
        <v>#N/A</v>
      </c>
    </row>
    <row r="4616" spans="1:4">
      <c r="A4616" s="54" t="s">
        <v>10324</v>
      </c>
      <c r="B4616" s="54" t="s">
        <v>10324</v>
      </c>
      <c r="C4616" s="54" t="s">
        <v>10325</v>
      </c>
      <c r="D4616" s="534">
        <v>0</v>
      </c>
    </row>
    <row r="4617" spans="1:4">
      <c r="A4617" s="54" t="s">
        <v>10326</v>
      </c>
      <c r="B4617" s="54" t="s">
        <v>10326</v>
      </c>
      <c r="C4617" s="54" t="s">
        <v>10327</v>
      </c>
      <c r="D4617" s="534" t="e">
        <v>#N/A</v>
      </c>
    </row>
    <row r="4618" spans="1:4">
      <c r="A4618" s="54" t="s">
        <v>10328</v>
      </c>
      <c r="B4618" s="54" t="s">
        <v>10328</v>
      </c>
      <c r="C4618" s="54" t="s">
        <v>10329</v>
      </c>
      <c r="D4618" s="534" t="e">
        <v>#N/A</v>
      </c>
    </row>
    <row r="4619" spans="1:4">
      <c r="A4619" s="54" t="s">
        <v>10330</v>
      </c>
      <c r="B4619" s="54" t="s">
        <v>10330</v>
      </c>
      <c r="C4619" s="54" t="s">
        <v>10331</v>
      </c>
      <c r="D4619" s="534" t="e">
        <v>#N/A</v>
      </c>
    </row>
    <row r="4620" spans="1:4">
      <c r="A4620" s="54" t="s">
        <v>10332</v>
      </c>
      <c r="B4620" s="54" t="s">
        <v>10332</v>
      </c>
      <c r="C4620" s="54" t="s">
        <v>10333</v>
      </c>
      <c r="D4620" s="534" t="e">
        <v>#N/A</v>
      </c>
    </row>
    <row r="4621" spans="1:4">
      <c r="A4621" s="54" t="s">
        <v>10334</v>
      </c>
      <c r="B4621" s="54" t="s">
        <v>10334</v>
      </c>
      <c r="C4621" s="54" t="s">
        <v>10335</v>
      </c>
      <c r="D4621" s="534">
        <v>0</v>
      </c>
    </row>
    <row r="4622" spans="1:4">
      <c r="A4622" s="54" t="s">
        <v>10336</v>
      </c>
      <c r="B4622" s="54" t="s">
        <v>10336</v>
      </c>
      <c r="C4622" s="54" t="s">
        <v>10337</v>
      </c>
      <c r="D4622" s="534">
        <v>0</v>
      </c>
    </row>
    <row r="4623" spans="1:4">
      <c r="A4623" s="54" t="s">
        <v>10338</v>
      </c>
      <c r="B4623" s="54" t="s">
        <v>10338</v>
      </c>
      <c r="C4623" s="54" t="s">
        <v>10339</v>
      </c>
      <c r="D4623" s="534">
        <v>0</v>
      </c>
    </row>
    <row r="4624" spans="1:4">
      <c r="A4624" s="54" t="s">
        <v>10340</v>
      </c>
      <c r="B4624" s="54" t="s">
        <v>10340</v>
      </c>
      <c r="C4624" s="54" t="s">
        <v>10341</v>
      </c>
      <c r="D4624" s="534">
        <v>0</v>
      </c>
    </row>
    <row r="4625" spans="1:4">
      <c r="A4625" s="54" t="s">
        <v>10342</v>
      </c>
      <c r="B4625" s="54" t="s">
        <v>10342</v>
      </c>
      <c r="C4625" s="54" t="s">
        <v>10343</v>
      </c>
      <c r="D4625" s="534" t="e">
        <v>#N/A</v>
      </c>
    </row>
    <row r="4626" spans="1:4">
      <c r="A4626" s="54" t="s">
        <v>10344</v>
      </c>
      <c r="B4626" s="54" t="s">
        <v>10344</v>
      </c>
      <c r="C4626" s="54" t="s">
        <v>10345</v>
      </c>
      <c r="D4626" s="534">
        <v>0</v>
      </c>
    </row>
    <row r="4627" spans="1:4">
      <c r="A4627" s="54" t="s">
        <v>10346</v>
      </c>
      <c r="B4627" s="54" t="s">
        <v>10346</v>
      </c>
      <c r="C4627" s="54" t="s">
        <v>10347</v>
      </c>
      <c r="D4627" s="534">
        <v>0</v>
      </c>
    </row>
    <row r="4628" spans="1:4">
      <c r="A4628" s="54" t="s">
        <v>10348</v>
      </c>
      <c r="B4628" s="54" t="s">
        <v>10348</v>
      </c>
      <c r="C4628" s="54" t="s">
        <v>10349</v>
      </c>
      <c r="D4628" s="534">
        <v>0</v>
      </c>
    </row>
    <row r="4629" spans="1:4">
      <c r="A4629" s="54" t="s">
        <v>10350</v>
      </c>
      <c r="B4629" s="54" t="s">
        <v>10350</v>
      </c>
      <c r="C4629" s="54" t="s">
        <v>10351</v>
      </c>
      <c r="D4629" s="534">
        <v>0</v>
      </c>
    </row>
    <row r="4630" spans="1:4">
      <c r="A4630" s="54" t="s">
        <v>10352</v>
      </c>
      <c r="B4630" s="54" t="s">
        <v>10352</v>
      </c>
      <c r="C4630" s="54" t="s">
        <v>10353</v>
      </c>
      <c r="D4630" s="534">
        <v>0</v>
      </c>
    </row>
    <row r="4631" spans="1:4">
      <c r="A4631" s="54" t="s">
        <v>10354</v>
      </c>
      <c r="B4631" s="54" t="s">
        <v>10354</v>
      </c>
      <c r="C4631" s="54" t="s">
        <v>10355</v>
      </c>
      <c r="D4631" s="534">
        <v>0</v>
      </c>
    </row>
    <row r="4632" spans="1:4">
      <c r="A4632" s="54" t="s">
        <v>10356</v>
      </c>
      <c r="B4632" s="54" t="s">
        <v>10356</v>
      </c>
      <c r="C4632" s="54" t="s">
        <v>10357</v>
      </c>
      <c r="D4632" s="534">
        <v>0</v>
      </c>
    </row>
    <row r="4633" spans="1:4">
      <c r="A4633" s="54" t="s">
        <v>10358</v>
      </c>
      <c r="B4633" s="54" t="s">
        <v>10358</v>
      </c>
      <c r="C4633" s="54" t="s">
        <v>10359</v>
      </c>
      <c r="D4633" s="534">
        <v>0</v>
      </c>
    </row>
    <row r="4634" spans="1:4">
      <c r="A4634" s="54" t="s">
        <v>10360</v>
      </c>
      <c r="B4634" s="54" t="s">
        <v>10360</v>
      </c>
      <c r="C4634" s="54" t="s">
        <v>10361</v>
      </c>
      <c r="D4634" s="534">
        <v>0</v>
      </c>
    </row>
    <row r="4635" spans="1:4">
      <c r="A4635" s="54" t="s">
        <v>10362</v>
      </c>
      <c r="B4635" s="54" t="s">
        <v>10362</v>
      </c>
      <c r="C4635" s="54" t="s">
        <v>10363</v>
      </c>
      <c r="D4635" s="534">
        <v>0</v>
      </c>
    </row>
    <row r="4636" spans="1:4">
      <c r="A4636" s="54" t="s">
        <v>10364</v>
      </c>
      <c r="B4636" s="54" t="s">
        <v>10364</v>
      </c>
      <c r="C4636" s="54" t="s">
        <v>10365</v>
      </c>
      <c r="D4636" s="534">
        <v>0</v>
      </c>
    </row>
    <row r="4637" spans="1:4">
      <c r="A4637" s="54" t="s">
        <v>10366</v>
      </c>
      <c r="B4637" s="54" t="s">
        <v>10366</v>
      </c>
      <c r="C4637" s="54" t="s">
        <v>10367</v>
      </c>
      <c r="D4637" s="534" t="e">
        <v>#N/A</v>
      </c>
    </row>
    <row r="4638" spans="1:4">
      <c r="A4638" s="54" t="s">
        <v>10368</v>
      </c>
      <c r="B4638" s="54" t="s">
        <v>10368</v>
      </c>
      <c r="C4638" s="54" t="s">
        <v>10369</v>
      </c>
      <c r="D4638" s="534" t="e">
        <v>#N/A</v>
      </c>
    </row>
    <row r="4639" spans="1:4">
      <c r="A4639" s="54" t="s">
        <v>10370</v>
      </c>
      <c r="B4639" s="54" t="s">
        <v>10370</v>
      </c>
      <c r="C4639" s="54" t="s">
        <v>10371</v>
      </c>
      <c r="D4639" s="534" t="e">
        <v>#N/A</v>
      </c>
    </row>
    <row r="4640" spans="1:4">
      <c r="A4640" s="54" t="s">
        <v>10372</v>
      </c>
      <c r="B4640" s="54" t="s">
        <v>10372</v>
      </c>
      <c r="C4640" s="54" t="s">
        <v>10373</v>
      </c>
      <c r="D4640" s="534">
        <v>0</v>
      </c>
    </row>
    <row r="4641" spans="1:4">
      <c r="A4641" s="54" t="s">
        <v>10374</v>
      </c>
      <c r="B4641" s="54" t="s">
        <v>10374</v>
      </c>
      <c r="C4641" s="54" t="s">
        <v>10375</v>
      </c>
      <c r="D4641" s="534">
        <v>0</v>
      </c>
    </row>
    <row r="4642" spans="1:4">
      <c r="A4642" s="54" t="s">
        <v>10376</v>
      </c>
      <c r="B4642" s="54" t="s">
        <v>10376</v>
      </c>
      <c r="C4642" s="54" t="s">
        <v>10377</v>
      </c>
      <c r="D4642" s="534">
        <v>0</v>
      </c>
    </row>
    <row r="4643" spans="1:4">
      <c r="A4643" s="54" t="s">
        <v>10378</v>
      </c>
      <c r="B4643" s="54" t="s">
        <v>10378</v>
      </c>
      <c r="C4643" s="54" t="s">
        <v>10379</v>
      </c>
      <c r="D4643" s="534">
        <v>0</v>
      </c>
    </row>
    <row r="4644" spans="1:4">
      <c r="A4644" s="54" t="s">
        <v>10380</v>
      </c>
      <c r="B4644" s="54" t="s">
        <v>10380</v>
      </c>
      <c r="C4644" s="54" t="s">
        <v>10381</v>
      </c>
      <c r="D4644" s="534" t="e">
        <v>#N/A</v>
      </c>
    </row>
    <row r="4645" spans="1:4">
      <c r="A4645" s="54" t="s">
        <v>10382</v>
      </c>
      <c r="B4645" s="54" t="s">
        <v>10382</v>
      </c>
      <c r="C4645" s="54" t="s">
        <v>10383</v>
      </c>
      <c r="D4645" s="534" t="e">
        <v>#N/A</v>
      </c>
    </row>
    <row r="4646" spans="1:4">
      <c r="A4646" s="54" t="s">
        <v>10384</v>
      </c>
      <c r="B4646" s="54" t="s">
        <v>10384</v>
      </c>
      <c r="C4646" s="54" t="s">
        <v>10385</v>
      </c>
      <c r="D4646" s="534" t="e">
        <v>#N/A</v>
      </c>
    </row>
    <row r="4647" spans="1:4">
      <c r="A4647" s="54" t="s">
        <v>10386</v>
      </c>
      <c r="B4647" s="54" t="s">
        <v>10386</v>
      </c>
      <c r="C4647" s="54" t="s">
        <v>10387</v>
      </c>
      <c r="D4647" s="534" t="e">
        <v>#N/A</v>
      </c>
    </row>
    <row r="4648" spans="1:4">
      <c r="A4648" s="54" t="s">
        <v>10388</v>
      </c>
      <c r="B4648" s="54" t="s">
        <v>10388</v>
      </c>
      <c r="C4648" s="54" t="s">
        <v>10389</v>
      </c>
      <c r="D4648" s="534" t="e">
        <v>#N/A</v>
      </c>
    </row>
    <row r="4649" spans="1:4">
      <c r="A4649" s="54" t="s">
        <v>10390</v>
      </c>
      <c r="B4649" s="54" t="s">
        <v>10390</v>
      </c>
      <c r="C4649" s="54" t="s">
        <v>10391</v>
      </c>
      <c r="D4649" s="534" t="e">
        <v>#N/A</v>
      </c>
    </row>
    <row r="4650" spans="1:4">
      <c r="A4650" s="54" t="s">
        <v>10392</v>
      </c>
      <c r="B4650" s="54" t="s">
        <v>10392</v>
      </c>
      <c r="C4650" s="54" t="s">
        <v>10393</v>
      </c>
      <c r="D4650" s="534" t="e">
        <v>#N/A</v>
      </c>
    </row>
    <row r="4651" spans="1:4">
      <c r="A4651" s="54" t="s">
        <v>10394</v>
      </c>
      <c r="B4651" s="54" t="s">
        <v>10394</v>
      </c>
      <c r="C4651" s="54" t="s">
        <v>10395</v>
      </c>
      <c r="D4651" s="534" t="e">
        <v>#N/A</v>
      </c>
    </row>
    <row r="4652" spans="1:4">
      <c r="A4652" s="54" t="s">
        <v>10396</v>
      </c>
      <c r="B4652" s="54" t="s">
        <v>10396</v>
      </c>
      <c r="C4652" s="54" t="s">
        <v>10397</v>
      </c>
      <c r="D4652" s="534" t="e">
        <v>#N/A</v>
      </c>
    </row>
    <row r="4653" spans="1:4">
      <c r="A4653" s="54" t="s">
        <v>10398</v>
      </c>
      <c r="B4653" s="54" t="s">
        <v>10398</v>
      </c>
      <c r="C4653" s="54" t="s">
        <v>10399</v>
      </c>
      <c r="D4653" s="534">
        <v>0</v>
      </c>
    </row>
    <row r="4654" spans="1:4">
      <c r="A4654" s="54" t="s">
        <v>10400</v>
      </c>
      <c r="B4654" s="54" t="s">
        <v>10400</v>
      </c>
      <c r="C4654" s="54" t="s">
        <v>10401</v>
      </c>
      <c r="D4654" s="534">
        <v>0</v>
      </c>
    </row>
    <row r="4655" spans="1:4">
      <c r="A4655" s="54" t="s">
        <v>10402</v>
      </c>
      <c r="B4655" s="54" t="s">
        <v>10402</v>
      </c>
      <c r="C4655" s="54" t="s">
        <v>10403</v>
      </c>
      <c r="D4655" s="534">
        <v>0</v>
      </c>
    </row>
    <row r="4656" spans="1:4">
      <c r="A4656" s="54" t="s">
        <v>10404</v>
      </c>
      <c r="B4656" s="54" t="s">
        <v>10404</v>
      </c>
      <c r="C4656" s="54" t="s">
        <v>10405</v>
      </c>
      <c r="D4656" s="534" t="e">
        <v>#N/A</v>
      </c>
    </row>
    <row r="4657" spans="1:4">
      <c r="A4657" s="54" t="s">
        <v>10406</v>
      </c>
      <c r="B4657" s="54" t="s">
        <v>10406</v>
      </c>
      <c r="C4657" s="54" t="s">
        <v>10407</v>
      </c>
      <c r="D4657" s="534">
        <v>0</v>
      </c>
    </row>
    <row r="4658" spans="1:4">
      <c r="A4658" s="54" t="s">
        <v>10408</v>
      </c>
      <c r="B4658" s="54" t="s">
        <v>10408</v>
      </c>
      <c r="C4658" s="54" t="s">
        <v>10409</v>
      </c>
      <c r="D4658" s="534">
        <v>0</v>
      </c>
    </row>
    <row r="4659" spans="1:4">
      <c r="A4659" s="54" t="s">
        <v>10410</v>
      </c>
      <c r="B4659" s="54" t="s">
        <v>10410</v>
      </c>
      <c r="C4659" s="54" t="s">
        <v>10411</v>
      </c>
      <c r="D4659" s="534">
        <v>0</v>
      </c>
    </row>
    <row r="4660" spans="1:4">
      <c r="A4660" s="54" t="s">
        <v>10412</v>
      </c>
      <c r="B4660" s="54" t="s">
        <v>10412</v>
      </c>
      <c r="C4660" s="54" t="s">
        <v>10413</v>
      </c>
      <c r="D4660" s="534">
        <v>0</v>
      </c>
    </row>
    <row r="4661" spans="1:4">
      <c r="A4661" s="54" t="s">
        <v>10414</v>
      </c>
      <c r="B4661" s="54" t="s">
        <v>10414</v>
      </c>
      <c r="C4661" s="54" t="s">
        <v>10415</v>
      </c>
      <c r="D4661" s="534">
        <v>0</v>
      </c>
    </row>
    <row r="4662" spans="1:4">
      <c r="A4662" s="54" t="s">
        <v>10416</v>
      </c>
      <c r="B4662" s="54" t="s">
        <v>10416</v>
      </c>
      <c r="C4662" s="54" t="s">
        <v>10417</v>
      </c>
      <c r="D4662" s="534">
        <v>0</v>
      </c>
    </row>
    <row r="4663" spans="1:4">
      <c r="A4663" s="54" t="s">
        <v>10418</v>
      </c>
      <c r="B4663" s="54" t="s">
        <v>10418</v>
      </c>
      <c r="C4663" s="54" t="s">
        <v>10419</v>
      </c>
      <c r="D4663" s="534">
        <v>0</v>
      </c>
    </row>
    <row r="4664" spans="1:4">
      <c r="A4664" s="54" t="s">
        <v>10420</v>
      </c>
      <c r="B4664" s="54" t="s">
        <v>10420</v>
      </c>
      <c r="C4664" s="54" t="s">
        <v>10421</v>
      </c>
      <c r="D4664" s="534">
        <v>0</v>
      </c>
    </row>
    <row r="4665" spans="1:4">
      <c r="A4665" s="54" t="s">
        <v>10422</v>
      </c>
      <c r="B4665" s="54" t="s">
        <v>10422</v>
      </c>
      <c r="C4665" s="54" t="s">
        <v>10423</v>
      </c>
      <c r="D4665" s="534">
        <v>0</v>
      </c>
    </row>
    <row r="4666" spans="1:4">
      <c r="A4666" s="54" t="s">
        <v>10424</v>
      </c>
      <c r="B4666" s="54" t="s">
        <v>10424</v>
      </c>
      <c r="C4666" s="54" t="s">
        <v>10425</v>
      </c>
      <c r="D4666" s="534">
        <v>0</v>
      </c>
    </row>
    <row r="4667" spans="1:4">
      <c r="A4667" s="54" t="s">
        <v>10426</v>
      </c>
      <c r="B4667" s="54" t="s">
        <v>10426</v>
      </c>
      <c r="C4667" s="54" t="s">
        <v>10427</v>
      </c>
      <c r="D4667" s="534">
        <v>0</v>
      </c>
    </row>
    <row r="4668" spans="1:4">
      <c r="A4668" s="54" t="s">
        <v>10428</v>
      </c>
      <c r="B4668" s="54" t="s">
        <v>10428</v>
      </c>
      <c r="C4668" s="54" t="s">
        <v>10429</v>
      </c>
      <c r="D4668" s="534">
        <v>0</v>
      </c>
    </row>
    <row r="4669" spans="1:4">
      <c r="A4669" s="54" t="s">
        <v>10430</v>
      </c>
      <c r="B4669" s="54" t="s">
        <v>10430</v>
      </c>
      <c r="C4669" s="54" t="s">
        <v>10431</v>
      </c>
      <c r="D4669" s="534">
        <v>0</v>
      </c>
    </row>
    <row r="4670" spans="1:4">
      <c r="A4670" s="54" t="s">
        <v>10432</v>
      </c>
      <c r="B4670" s="54" t="s">
        <v>10432</v>
      </c>
      <c r="C4670" s="54" t="s">
        <v>10433</v>
      </c>
      <c r="D4670" s="534">
        <v>7.26</v>
      </c>
    </row>
    <row r="4671" spans="1:4">
      <c r="A4671" s="54" t="s">
        <v>10434</v>
      </c>
      <c r="B4671" s="54" t="s">
        <v>10434</v>
      </c>
      <c r="C4671" s="54" t="s">
        <v>10435</v>
      </c>
      <c r="D4671" s="534">
        <v>3.25</v>
      </c>
    </row>
    <row r="4672" spans="1:4">
      <c r="A4672" s="54" t="s">
        <v>10436</v>
      </c>
      <c r="B4672" s="54" t="s">
        <v>10436</v>
      </c>
      <c r="C4672" s="54" t="s">
        <v>10437</v>
      </c>
      <c r="D4672" s="534">
        <v>5.57</v>
      </c>
    </row>
    <row r="4673" spans="1:4">
      <c r="A4673" s="54" t="s">
        <v>10438</v>
      </c>
      <c r="B4673" s="54" t="s">
        <v>10438</v>
      </c>
      <c r="C4673" s="54" t="s">
        <v>10439</v>
      </c>
      <c r="D4673" s="534">
        <v>0</v>
      </c>
    </row>
    <row r="4674" spans="1:4">
      <c r="A4674" s="54" t="s">
        <v>10440</v>
      </c>
      <c r="B4674" s="54" t="s">
        <v>10440</v>
      </c>
      <c r="C4674" s="54" t="s">
        <v>10441</v>
      </c>
      <c r="D4674" s="534">
        <v>0</v>
      </c>
    </row>
    <row r="4675" spans="1:4">
      <c r="A4675" s="54" t="s">
        <v>10442</v>
      </c>
      <c r="B4675" s="54" t="s">
        <v>10442</v>
      </c>
      <c r="C4675" s="54" t="s">
        <v>10443</v>
      </c>
      <c r="D4675" s="534">
        <v>5.9470000000000001</v>
      </c>
    </row>
    <row r="4676" spans="1:4">
      <c r="A4676" s="54" t="s">
        <v>10444</v>
      </c>
      <c r="B4676" s="54" t="s">
        <v>10444</v>
      </c>
      <c r="C4676" s="54" t="s">
        <v>10445</v>
      </c>
      <c r="D4676" s="534">
        <v>0</v>
      </c>
    </row>
    <row r="4677" spans="1:4">
      <c r="A4677" s="54" t="s">
        <v>10446</v>
      </c>
      <c r="B4677" s="54" t="s">
        <v>10446</v>
      </c>
      <c r="C4677" s="54" t="s">
        <v>10447</v>
      </c>
      <c r="D4677" s="534">
        <v>0</v>
      </c>
    </row>
    <row r="4678" spans="1:4">
      <c r="A4678" s="54" t="s">
        <v>10448</v>
      </c>
      <c r="B4678" s="54" t="s">
        <v>10448</v>
      </c>
      <c r="C4678" s="54" t="s">
        <v>10449</v>
      </c>
      <c r="D4678" s="534" t="e">
        <v>#N/A</v>
      </c>
    </row>
    <row r="4679" spans="1:4">
      <c r="A4679" s="54" t="s">
        <v>10450</v>
      </c>
      <c r="B4679" s="54" t="s">
        <v>10450</v>
      </c>
      <c r="C4679" s="54" t="s">
        <v>10451</v>
      </c>
      <c r="D4679" s="534" t="e">
        <v>#N/A</v>
      </c>
    </row>
    <row r="4680" spans="1:4">
      <c r="A4680" s="54" t="s">
        <v>10452</v>
      </c>
      <c r="B4680" s="54" t="s">
        <v>10452</v>
      </c>
      <c r="C4680" s="54" t="s">
        <v>10453</v>
      </c>
      <c r="D4680" s="534" t="e">
        <v>#N/A</v>
      </c>
    </row>
    <row r="4681" spans="1:4">
      <c r="A4681" s="54" t="s">
        <v>10454</v>
      </c>
      <c r="B4681" s="54" t="s">
        <v>10454</v>
      </c>
      <c r="C4681" s="54" t="s">
        <v>10455</v>
      </c>
      <c r="D4681" s="534" t="e">
        <v>#N/A</v>
      </c>
    </row>
    <row r="4682" spans="1:4">
      <c r="A4682" s="54" t="s">
        <v>10456</v>
      </c>
      <c r="B4682" s="54" t="s">
        <v>10456</v>
      </c>
      <c r="C4682" s="54" t="s">
        <v>10457</v>
      </c>
      <c r="D4682" s="534" t="e">
        <v>#N/A</v>
      </c>
    </row>
    <row r="4683" spans="1:4">
      <c r="A4683" s="54" t="s">
        <v>10458</v>
      </c>
      <c r="B4683" s="54" t="s">
        <v>10458</v>
      </c>
      <c r="C4683" s="54" t="s">
        <v>10459</v>
      </c>
      <c r="D4683" s="534">
        <v>0</v>
      </c>
    </row>
    <row r="4684" spans="1:4">
      <c r="A4684" s="54" t="s">
        <v>10460</v>
      </c>
      <c r="B4684" s="54" t="s">
        <v>10460</v>
      </c>
      <c r="C4684" s="54" t="s">
        <v>10461</v>
      </c>
      <c r="D4684" s="534">
        <v>0</v>
      </c>
    </row>
    <row r="4685" spans="1:4">
      <c r="A4685" s="54" t="s">
        <v>10462</v>
      </c>
      <c r="B4685" s="54" t="s">
        <v>10462</v>
      </c>
      <c r="C4685" s="54" t="s">
        <v>10463</v>
      </c>
      <c r="D4685" s="534">
        <v>0</v>
      </c>
    </row>
    <row r="4686" spans="1:4">
      <c r="A4686" s="54" t="s">
        <v>10464</v>
      </c>
      <c r="B4686" s="54" t="s">
        <v>10464</v>
      </c>
      <c r="C4686" s="54" t="s">
        <v>10465</v>
      </c>
      <c r="D4686" s="534" t="e">
        <v>#N/A</v>
      </c>
    </row>
    <row r="4687" spans="1:4">
      <c r="A4687" s="54" t="s">
        <v>10466</v>
      </c>
      <c r="B4687" s="54" t="s">
        <v>10466</v>
      </c>
      <c r="C4687" s="54" t="s">
        <v>10467</v>
      </c>
      <c r="D4687" s="534" t="e">
        <v>#N/A</v>
      </c>
    </row>
    <row r="4688" spans="1:4">
      <c r="A4688" s="54" t="s">
        <v>10468</v>
      </c>
      <c r="B4688" s="54" t="s">
        <v>10468</v>
      </c>
      <c r="C4688" s="54" t="s">
        <v>10469</v>
      </c>
      <c r="D4688" s="534">
        <v>0</v>
      </c>
    </row>
    <row r="4689" spans="1:4">
      <c r="A4689" s="54" t="s">
        <v>10470</v>
      </c>
      <c r="B4689" s="54" t="s">
        <v>10470</v>
      </c>
      <c r="C4689" s="54" t="s">
        <v>10471</v>
      </c>
      <c r="D4689" s="534">
        <v>0</v>
      </c>
    </row>
    <row r="4690" spans="1:4">
      <c r="A4690" s="54" t="s">
        <v>10472</v>
      </c>
      <c r="B4690" s="54" t="s">
        <v>10472</v>
      </c>
      <c r="C4690" s="54" t="s">
        <v>10473</v>
      </c>
      <c r="D4690" s="534" t="e">
        <v>#N/A</v>
      </c>
    </row>
    <row r="4691" spans="1:4">
      <c r="A4691" s="54" t="s">
        <v>10474</v>
      </c>
      <c r="B4691" s="54" t="s">
        <v>10474</v>
      </c>
      <c r="C4691" s="54" t="s">
        <v>10475</v>
      </c>
      <c r="D4691" s="534" t="e">
        <v>#N/A</v>
      </c>
    </row>
    <row r="4692" spans="1:4">
      <c r="A4692" s="54" t="s">
        <v>10476</v>
      </c>
      <c r="B4692" s="54" t="s">
        <v>10476</v>
      </c>
      <c r="C4692" s="54" t="s">
        <v>10477</v>
      </c>
      <c r="D4692" s="534" t="e">
        <v>#N/A</v>
      </c>
    </row>
    <row r="4693" spans="1:4">
      <c r="A4693" s="54" t="s">
        <v>10478</v>
      </c>
      <c r="B4693" s="54" t="s">
        <v>10478</v>
      </c>
      <c r="C4693" s="54" t="s">
        <v>10479</v>
      </c>
      <c r="D4693" s="534" t="e">
        <v>#N/A</v>
      </c>
    </row>
    <row r="4694" spans="1:4">
      <c r="A4694" s="54" t="s">
        <v>10480</v>
      </c>
      <c r="B4694" s="54" t="s">
        <v>10480</v>
      </c>
      <c r="C4694" s="54" t="s">
        <v>10481</v>
      </c>
      <c r="D4694" s="534" t="e">
        <v>#N/A</v>
      </c>
    </row>
    <row r="4695" spans="1:4">
      <c r="A4695" s="54" t="s">
        <v>10482</v>
      </c>
      <c r="B4695" s="54" t="s">
        <v>10482</v>
      </c>
      <c r="C4695" s="54" t="s">
        <v>10483</v>
      </c>
      <c r="D4695" s="534" t="e">
        <v>#N/A</v>
      </c>
    </row>
    <row r="4696" spans="1:4">
      <c r="A4696" s="54" t="s">
        <v>10484</v>
      </c>
      <c r="B4696" s="54" t="s">
        <v>10484</v>
      </c>
      <c r="C4696" s="54" t="s">
        <v>10485</v>
      </c>
      <c r="D4696" s="534" t="e">
        <v>#N/A</v>
      </c>
    </row>
    <row r="4697" spans="1:4">
      <c r="A4697" s="54" t="s">
        <v>10486</v>
      </c>
      <c r="B4697" s="54" t="s">
        <v>10486</v>
      </c>
      <c r="C4697" s="54" t="s">
        <v>10487</v>
      </c>
      <c r="D4697" s="534" t="e">
        <v>#N/A</v>
      </c>
    </row>
    <row r="4698" spans="1:4">
      <c r="A4698" s="54" t="s">
        <v>10488</v>
      </c>
      <c r="B4698" s="54" t="s">
        <v>10488</v>
      </c>
      <c r="C4698" s="54" t="s">
        <v>10489</v>
      </c>
      <c r="D4698" s="534" t="e">
        <v>#N/A</v>
      </c>
    </row>
    <row r="4699" spans="1:4">
      <c r="A4699" s="54" t="s">
        <v>10490</v>
      </c>
      <c r="B4699" s="54" t="s">
        <v>10490</v>
      </c>
      <c r="C4699" s="54" t="s">
        <v>10491</v>
      </c>
      <c r="D4699" s="534" t="e">
        <v>#N/A</v>
      </c>
    </row>
    <row r="4700" spans="1:4">
      <c r="A4700" s="54" t="s">
        <v>10492</v>
      </c>
      <c r="B4700" s="54" t="s">
        <v>10492</v>
      </c>
      <c r="C4700" s="54" t="s">
        <v>1630</v>
      </c>
      <c r="D4700" s="534">
        <v>2.7559999999999998</v>
      </c>
    </row>
    <row r="4701" spans="1:4">
      <c r="A4701" s="54" t="s">
        <v>10493</v>
      </c>
      <c r="B4701" s="54" t="s">
        <v>10493</v>
      </c>
      <c r="C4701" s="54" t="s">
        <v>1632</v>
      </c>
      <c r="D4701" s="534">
        <v>4.6289999999999996</v>
      </c>
    </row>
    <row r="4702" spans="1:4">
      <c r="A4702" s="54" t="s">
        <v>10494</v>
      </c>
      <c r="B4702" s="54" t="s">
        <v>10494</v>
      </c>
      <c r="C4702" s="54" t="s">
        <v>1634</v>
      </c>
      <c r="D4702" s="534">
        <v>5.2619999999999996</v>
      </c>
    </row>
    <row r="4703" spans="1:4">
      <c r="A4703" s="54" t="s">
        <v>10495</v>
      </c>
      <c r="B4703" s="54" t="s">
        <v>10495</v>
      </c>
      <c r="C4703" s="54" t="s">
        <v>10496</v>
      </c>
      <c r="D4703" s="534" t="e">
        <v>#N/A</v>
      </c>
    </row>
    <row r="4704" spans="1:4">
      <c r="A4704" s="54" t="s">
        <v>10497</v>
      </c>
      <c r="B4704" s="54" t="s">
        <v>10497</v>
      </c>
      <c r="C4704" s="54" t="s">
        <v>10498</v>
      </c>
      <c r="D4704" s="534" t="e">
        <v>#N/A</v>
      </c>
    </row>
    <row r="4705" spans="1:4">
      <c r="A4705" s="54" t="s">
        <v>10499</v>
      </c>
      <c r="B4705" s="54" t="s">
        <v>10499</v>
      </c>
      <c r="C4705" s="54" t="s">
        <v>10500</v>
      </c>
      <c r="D4705" s="534" t="e">
        <v>#N/A</v>
      </c>
    </row>
    <row r="4706" spans="1:4">
      <c r="A4706" s="54" t="s">
        <v>10501</v>
      </c>
      <c r="B4706" s="54" t="s">
        <v>10501</v>
      </c>
      <c r="C4706" s="54" t="s">
        <v>10502</v>
      </c>
      <c r="D4706" s="534">
        <v>0</v>
      </c>
    </row>
    <row r="4707" spans="1:4">
      <c r="A4707" s="54" t="s">
        <v>10503</v>
      </c>
      <c r="B4707" s="54" t="s">
        <v>10503</v>
      </c>
      <c r="C4707" s="54" t="s">
        <v>10504</v>
      </c>
      <c r="D4707" s="534" t="e">
        <v>#N/A</v>
      </c>
    </row>
    <row r="4708" spans="1:4">
      <c r="A4708" s="54" t="s">
        <v>10505</v>
      </c>
      <c r="B4708" s="54" t="s">
        <v>10505</v>
      </c>
      <c r="C4708" s="54" t="s">
        <v>10506</v>
      </c>
      <c r="D4708" s="534" t="e">
        <v>#N/A</v>
      </c>
    </row>
    <row r="4709" spans="1:4">
      <c r="A4709" s="54" t="s">
        <v>10507</v>
      </c>
      <c r="B4709" s="54" t="s">
        <v>10507</v>
      </c>
      <c r="C4709" s="54" t="s">
        <v>10508</v>
      </c>
      <c r="D4709" s="534" t="e">
        <v>#N/A</v>
      </c>
    </row>
    <row r="4710" spans="1:4">
      <c r="A4710" s="54" t="s">
        <v>10509</v>
      </c>
      <c r="B4710" s="54" t="s">
        <v>10509</v>
      </c>
      <c r="C4710" s="54" t="s">
        <v>10510</v>
      </c>
      <c r="D4710" s="534" t="e">
        <v>#N/A</v>
      </c>
    </row>
    <row r="4711" spans="1:4">
      <c r="A4711" s="54" t="s">
        <v>10511</v>
      </c>
      <c r="B4711" s="54" t="s">
        <v>10511</v>
      </c>
      <c r="C4711" s="54" t="s">
        <v>10512</v>
      </c>
      <c r="D4711" s="534" t="e">
        <v>#N/A</v>
      </c>
    </row>
    <row r="4712" spans="1:4">
      <c r="A4712" s="54" t="s">
        <v>10513</v>
      </c>
      <c r="B4712" s="54" t="s">
        <v>10513</v>
      </c>
      <c r="C4712" s="54" t="s">
        <v>10514</v>
      </c>
      <c r="D4712" s="534">
        <v>0</v>
      </c>
    </row>
    <row r="4713" spans="1:4">
      <c r="A4713" s="54" t="s">
        <v>10515</v>
      </c>
      <c r="B4713" s="54" t="s">
        <v>10515</v>
      </c>
      <c r="C4713" s="54" t="s">
        <v>10516</v>
      </c>
      <c r="D4713" s="534">
        <v>0</v>
      </c>
    </row>
    <row r="4714" spans="1:4">
      <c r="A4714" s="54" t="s">
        <v>10517</v>
      </c>
      <c r="B4714" s="54" t="s">
        <v>10517</v>
      </c>
      <c r="C4714" s="54" t="s">
        <v>10518</v>
      </c>
      <c r="D4714" s="534" t="e">
        <v>#N/A</v>
      </c>
    </row>
    <row r="4715" spans="1:4">
      <c r="A4715" s="54" t="s">
        <v>10519</v>
      </c>
      <c r="B4715" s="54" t="s">
        <v>10519</v>
      </c>
      <c r="C4715" s="54" t="s">
        <v>10520</v>
      </c>
      <c r="D4715" s="534" t="e">
        <v>#N/A</v>
      </c>
    </row>
    <row r="4716" spans="1:4">
      <c r="A4716" s="54" t="s">
        <v>10521</v>
      </c>
      <c r="B4716" s="54" t="s">
        <v>10521</v>
      </c>
      <c r="C4716" s="54" t="s">
        <v>10522</v>
      </c>
      <c r="D4716" s="534">
        <v>0</v>
      </c>
    </row>
    <row r="4717" spans="1:4">
      <c r="A4717" s="54" t="s">
        <v>10523</v>
      </c>
      <c r="B4717" s="54" t="s">
        <v>10523</v>
      </c>
      <c r="C4717" s="54" t="s">
        <v>10524</v>
      </c>
      <c r="D4717" s="534">
        <v>0</v>
      </c>
    </row>
    <row r="4718" spans="1:4">
      <c r="A4718" s="54" t="s">
        <v>10525</v>
      </c>
      <c r="B4718" s="54" t="s">
        <v>10525</v>
      </c>
      <c r="C4718" s="54" t="s">
        <v>10526</v>
      </c>
      <c r="D4718" s="534" t="e">
        <v>#N/A</v>
      </c>
    </row>
    <row r="4719" spans="1:4">
      <c r="A4719" s="54" t="s">
        <v>10527</v>
      </c>
      <c r="B4719" s="54" t="s">
        <v>10527</v>
      </c>
      <c r="C4719" s="54" t="s">
        <v>10528</v>
      </c>
      <c r="D4719" s="534" t="e">
        <v>#N/A</v>
      </c>
    </row>
    <row r="4720" spans="1:4">
      <c r="A4720" s="54" t="s">
        <v>10529</v>
      </c>
      <c r="B4720" s="54" t="s">
        <v>10529</v>
      </c>
      <c r="C4720" s="54" t="s">
        <v>10530</v>
      </c>
      <c r="D4720" s="534" t="e">
        <v>#N/A</v>
      </c>
    </row>
    <row r="4721" spans="1:4">
      <c r="A4721" s="54" t="s">
        <v>10531</v>
      </c>
      <c r="B4721" s="54" t="s">
        <v>10531</v>
      </c>
      <c r="C4721" s="54" t="s">
        <v>10532</v>
      </c>
      <c r="D4721" s="534" t="e">
        <v>#N/A</v>
      </c>
    </row>
    <row r="4722" spans="1:4">
      <c r="A4722" s="54" t="s">
        <v>10533</v>
      </c>
      <c r="B4722" s="54" t="s">
        <v>10533</v>
      </c>
      <c r="C4722" s="54" t="s">
        <v>10534</v>
      </c>
      <c r="D4722" s="534" t="e">
        <v>#N/A</v>
      </c>
    </row>
    <row r="4723" spans="1:4">
      <c r="A4723" s="54" t="s">
        <v>10535</v>
      </c>
      <c r="B4723" s="54" t="s">
        <v>10535</v>
      </c>
      <c r="C4723" s="54" t="s">
        <v>10536</v>
      </c>
      <c r="D4723" s="534" t="e">
        <v>#N/A</v>
      </c>
    </row>
    <row r="4724" spans="1:4">
      <c r="A4724" s="54" t="s">
        <v>10537</v>
      </c>
      <c r="B4724" s="54" t="s">
        <v>10537</v>
      </c>
      <c r="C4724" s="54" t="s">
        <v>10538</v>
      </c>
      <c r="D4724" s="534">
        <v>0</v>
      </c>
    </row>
    <row r="4725" spans="1:4">
      <c r="A4725" s="54" t="s">
        <v>10539</v>
      </c>
      <c r="B4725" s="54" t="s">
        <v>10539</v>
      </c>
      <c r="C4725" s="54" t="s">
        <v>10540</v>
      </c>
      <c r="D4725" s="534">
        <v>0</v>
      </c>
    </row>
    <row r="4726" spans="1:4">
      <c r="A4726" s="54" t="s">
        <v>10541</v>
      </c>
      <c r="B4726" s="54" t="s">
        <v>10541</v>
      </c>
      <c r="C4726" s="54" t="s">
        <v>10542</v>
      </c>
      <c r="D4726" s="534">
        <v>0</v>
      </c>
    </row>
    <row r="4727" spans="1:4">
      <c r="A4727" s="54" t="s">
        <v>10543</v>
      </c>
      <c r="B4727" s="54" t="s">
        <v>10543</v>
      </c>
      <c r="C4727" s="54" t="s">
        <v>10544</v>
      </c>
      <c r="D4727" s="534">
        <v>0</v>
      </c>
    </row>
    <row r="4728" spans="1:4">
      <c r="A4728" s="54" t="s">
        <v>10545</v>
      </c>
      <c r="B4728" s="54" t="s">
        <v>10545</v>
      </c>
      <c r="C4728" s="54" t="s">
        <v>10546</v>
      </c>
      <c r="D4728" s="534">
        <v>0</v>
      </c>
    </row>
    <row r="4729" spans="1:4">
      <c r="A4729" s="54" t="s">
        <v>10547</v>
      </c>
      <c r="B4729" s="54" t="s">
        <v>10547</v>
      </c>
      <c r="C4729" s="54" t="s">
        <v>10548</v>
      </c>
      <c r="D4729" s="534">
        <v>0</v>
      </c>
    </row>
    <row r="4730" spans="1:4">
      <c r="A4730" s="54" t="s">
        <v>10549</v>
      </c>
      <c r="B4730" s="54" t="s">
        <v>10549</v>
      </c>
      <c r="C4730" s="54" t="s">
        <v>10550</v>
      </c>
      <c r="D4730" s="534">
        <v>0</v>
      </c>
    </row>
    <row r="4731" spans="1:4">
      <c r="A4731" s="54" t="s">
        <v>10551</v>
      </c>
      <c r="B4731" s="54" t="s">
        <v>10551</v>
      </c>
      <c r="C4731" s="54" t="s">
        <v>10552</v>
      </c>
      <c r="D4731" s="534">
        <v>0</v>
      </c>
    </row>
    <row r="4732" spans="1:4">
      <c r="A4732" s="54" t="s">
        <v>10553</v>
      </c>
      <c r="B4732" s="54" t="s">
        <v>10553</v>
      </c>
      <c r="C4732" s="54" t="s">
        <v>10554</v>
      </c>
      <c r="D4732" s="534">
        <v>0</v>
      </c>
    </row>
    <row r="4733" spans="1:4">
      <c r="A4733" s="54" t="s">
        <v>10555</v>
      </c>
      <c r="B4733" s="54" t="s">
        <v>10555</v>
      </c>
      <c r="C4733" s="54" t="s">
        <v>10556</v>
      </c>
      <c r="D4733" s="534">
        <v>0</v>
      </c>
    </row>
    <row r="4734" spans="1:4">
      <c r="A4734" s="54" t="s">
        <v>10557</v>
      </c>
      <c r="B4734" s="54" t="s">
        <v>10557</v>
      </c>
      <c r="C4734" s="54" t="s">
        <v>10558</v>
      </c>
      <c r="D4734" s="534">
        <v>0</v>
      </c>
    </row>
    <row r="4735" spans="1:4">
      <c r="A4735" s="54" t="s">
        <v>10559</v>
      </c>
      <c r="B4735" s="54" t="s">
        <v>10559</v>
      </c>
      <c r="C4735" s="54" t="s">
        <v>10560</v>
      </c>
      <c r="D4735" s="534">
        <v>0</v>
      </c>
    </row>
    <row r="4736" spans="1:4">
      <c r="A4736" s="54" t="s">
        <v>10561</v>
      </c>
      <c r="B4736" s="54" t="s">
        <v>10561</v>
      </c>
      <c r="C4736" s="54" t="s">
        <v>10562</v>
      </c>
      <c r="D4736" s="534" t="e">
        <v>#N/A</v>
      </c>
    </row>
    <row r="4737" spans="1:4">
      <c r="A4737" s="54" t="s">
        <v>10563</v>
      </c>
      <c r="B4737" s="54" t="s">
        <v>10563</v>
      </c>
      <c r="C4737" s="54" t="s">
        <v>10564</v>
      </c>
      <c r="D4737" s="534" t="e">
        <v>#N/A</v>
      </c>
    </row>
    <row r="4738" spans="1:4">
      <c r="A4738" s="54" t="s">
        <v>10565</v>
      </c>
      <c r="B4738" s="54" t="s">
        <v>10565</v>
      </c>
      <c r="C4738" s="54" t="s">
        <v>10566</v>
      </c>
      <c r="D4738" s="534">
        <v>0</v>
      </c>
    </row>
    <row r="4739" spans="1:4">
      <c r="A4739" s="54" t="s">
        <v>10567</v>
      </c>
      <c r="B4739" s="54" t="s">
        <v>10567</v>
      </c>
      <c r="C4739" s="54" t="s">
        <v>10568</v>
      </c>
      <c r="D4739" s="534">
        <v>0</v>
      </c>
    </row>
    <row r="4740" spans="1:4">
      <c r="A4740" s="54" t="s">
        <v>10569</v>
      </c>
      <c r="B4740" s="54" t="s">
        <v>10569</v>
      </c>
      <c r="C4740" s="54" t="s">
        <v>10570</v>
      </c>
      <c r="D4740" s="534">
        <v>0</v>
      </c>
    </row>
    <row r="4741" spans="1:4">
      <c r="A4741" s="54" t="s">
        <v>10571</v>
      </c>
      <c r="B4741" s="54" t="s">
        <v>10571</v>
      </c>
      <c r="C4741" s="54" t="s">
        <v>10572</v>
      </c>
      <c r="D4741" s="534">
        <v>0</v>
      </c>
    </row>
    <row r="4742" spans="1:4">
      <c r="A4742" s="54" t="s">
        <v>10573</v>
      </c>
      <c r="B4742" s="54" t="s">
        <v>10573</v>
      </c>
      <c r="C4742" s="54" t="s">
        <v>10574</v>
      </c>
      <c r="D4742" s="534" t="e">
        <v>#N/A</v>
      </c>
    </row>
    <row r="4743" spans="1:4">
      <c r="A4743" s="54" t="s">
        <v>10575</v>
      </c>
      <c r="B4743" s="54" t="s">
        <v>10575</v>
      </c>
      <c r="C4743" s="54" t="s">
        <v>10576</v>
      </c>
      <c r="D4743" s="534">
        <v>0</v>
      </c>
    </row>
    <row r="4744" spans="1:4">
      <c r="A4744" s="54" t="s">
        <v>10577</v>
      </c>
      <c r="B4744" s="54" t="s">
        <v>10577</v>
      </c>
      <c r="C4744" s="54" t="s">
        <v>10578</v>
      </c>
      <c r="D4744" s="534" t="e">
        <v>#N/A</v>
      </c>
    </row>
    <row r="4745" spans="1:4">
      <c r="A4745" s="54" t="s">
        <v>10579</v>
      </c>
      <c r="B4745" s="54" t="s">
        <v>10579</v>
      </c>
      <c r="C4745" s="54" t="s">
        <v>10580</v>
      </c>
      <c r="D4745" s="534" t="e">
        <v>#N/A</v>
      </c>
    </row>
    <row r="4746" spans="1:4">
      <c r="A4746" s="54" t="s">
        <v>10581</v>
      </c>
      <c r="B4746" s="54" t="s">
        <v>10581</v>
      </c>
      <c r="C4746" s="54" t="s">
        <v>10582</v>
      </c>
      <c r="D4746" s="534" t="e">
        <v>#N/A</v>
      </c>
    </row>
    <row r="4747" spans="1:4">
      <c r="A4747" s="54" t="s">
        <v>10583</v>
      </c>
      <c r="B4747" s="54" t="s">
        <v>10583</v>
      </c>
      <c r="C4747" s="54" t="s">
        <v>10584</v>
      </c>
      <c r="D4747" s="534" t="e">
        <v>#N/A</v>
      </c>
    </row>
    <row r="4748" spans="1:4">
      <c r="A4748" s="54" t="s">
        <v>10585</v>
      </c>
      <c r="B4748" s="54" t="s">
        <v>10585</v>
      </c>
      <c r="C4748" s="54" t="s">
        <v>10586</v>
      </c>
      <c r="D4748" s="534">
        <v>0</v>
      </c>
    </row>
    <row r="4749" spans="1:4">
      <c r="A4749" s="54" t="s">
        <v>10587</v>
      </c>
      <c r="B4749" s="54" t="s">
        <v>10587</v>
      </c>
      <c r="C4749" s="54" t="s">
        <v>10588</v>
      </c>
      <c r="D4749" s="534">
        <v>0</v>
      </c>
    </row>
    <row r="4750" spans="1:4">
      <c r="A4750" s="54" t="s">
        <v>10589</v>
      </c>
      <c r="B4750" s="54" t="s">
        <v>10589</v>
      </c>
      <c r="C4750" s="54" t="s">
        <v>10590</v>
      </c>
      <c r="D4750" s="534">
        <v>0</v>
      </c>
    </row>
    <row r="4751" spans="1:4">
      <c r="A4751" s="54" t="s">
        <v>10591</v>
      </c>
      <c r="B4751" s="54" t="s">
        <v>10591</v>
      </c>
      <c r="C4751" s="54" t="s">
        <v>10592</v>
      </c>
      <c r="D4751" s="534">
        <v>0</v>
      </c>
    </row>
    <row r="4752" spans="1:4">
      <c r="A4752" s="54" t="s">
        <v>10593</v>
      </c>
      <c r="B4752" s="54" t="s">
        <v>10593</v>
      </c>
      <c r="C4752" s="54" t="s">
        <v>10594</v>
      </c>
      <c r="D4752" s="534">
        <v>0</v>
      </c>
    </row>
    <row r="4753" spans="1:4">
      <c r="A4753" s="54" t="s">
        <v>10595</v>
      </c>
      <c r="B4753" s="54" t="s">
        <v>10595</v>
      </c>
      <c r="C4753" s="54" t="s">
        <v>10596</v>
      </c>
      <c r="D4753" s="534">
        <v>0</v>
      </c>
    </row>
    <row r="4754" spans="1:4">
      <c r="A4754" s="54" t="s">
        <v>10597</v>
      </c>
      <c r="B4754" s="54" t="s">
        <v>10597</v>
      </c>
      <c r="C4754" s="54" t="s">
        <v>10598</v>
      </c>
      <c r="D4754" s="534" t="e">
        <v>#N/A</v>
      </c>
    </row>
    <row r="4755" spans="1:4">
      <c r="A4755" s="54" t="s">
        <v>10599</v>
      </c>
      <c r="B4755" s="54" t="s">
        <v>10599</v>
      </c>
      <c r="C4755" s="54" t="s">
        <v>10600</v>
      </c>
      <c r="D4755" s="534" t="e">
        <v>#N/A</v>
      </c>
    </row>
    <row r="4756" spans="1:4">
      <c r="A4756" s="54" t="s">
        <v>10601</v>
      </c>
      <c r="B4756" s="54" t="s">
        <v>10601</v>
      </c>
      <c r="C4756" s="54" t="s">
        <v>10602</v>
      </c>
      <c r="D4756" s="534" t="e">
        <v>#N/A</v>
      </c>
    </row>
    <row r="4757" spans="1:4">
      <c r="A4757" s="54" t="s">
        <v>10603</v>
      </c>
      <c r="B4757" s="54" t="s">
        <v>10603</v>
      </c>
      <c r="C4757" s="54" t="s">
        <v>10604</v>
      </c>
      <c r="D4757" s="534">
        <v>0</v>
      </c>
    </row>
    <row r="4758" spans="1:4">
      <c r="A4758" s="54" t="s">
        <v>10605</v>
      </c>
      <c r="B4758" s="54" t="s">
        <v>10605</v>
      </c>
      <c r="C4758" s="54" t="s">
        <v>10606</v>
      </c>
      <c r="D4758" s="534" t="e">
        <v>#N/A</v>
      </c>
    </row>
    <row r="4759" spans="1:4">
      <c r="A4759" s="54" t="s">
        <v>10607</v>
      </c>
      <c r="B4759" s="54" t="s">
        <v>10607</v>
      </c>
      <c r="C4759" s="54" t="s">
        <v>10608</v>
      </c>
      <c r="D4759" s="534" t="e">
        <v>#N/A</v>
      </c>
    </row>
    <row r="4760" spans="1:4">
      <c r="A4760" s="54" t="s">
        <v>10609</v>
      </c>
      <c r="B4760" s="54" t="s">
        <v>10609</v>
      </c>
      <c r="C4760" s="54" t="s">
        <v>10610</v>
      </c>
      <c r="D4760" s="534" t="e">
        <v>#N/A</v>
      </c>
    </row>
    <row r="4761" spans="1:4">
      <c r="A4761" s="54" t="s">
        <v>10611</v>
      </c>
      <c r="B4761" s="54" t="s">
        <v>10611</v>
      </c>
      <c r="C4761" s="54" t="s">
        <v>10612</v>
      </c>
      <c r="D4761" s="534" t="e">
        <v>#N/A</v>
      </c>
    </row>
    <row r="4762" spans="1:4">
      <c r="A4762" s="54" t="s">
        <v>10613</v>
      </c>
      <c r="B4762" s="54" t="s">
        <v>10613</v>
      </c>
      <c r="C4762" s="54" t="s">
        <v>10614</v>
      </c>
      <c r="D4762" s="534" t="e">
        <v>#N/A</v>
      </c>
    </row>
    <row r="4763" spans="1:4">
      <c r="A4763" s="54" t="s">
        <v>10615</v>
      </c>
      <c r="B4763" s="54" t="s">
        <v>10615</v>
      </c>
      <c r="C4763" s="54" t="s">
        <v>10616</v>
      </c>
      <c r="D4763" s="534" t="e">
        <v>#N/A</v>
      </c>
    </row>
    <row r="4764" spans="1:4">
      <c r="A4764" s="54" t="s">
        <v>10617</v>
      </c>
      <c r="B4764" s="54" t="s">
        <v>10617</v>
      </c>
      <c r="C4764" s="54" t="s">
        <v>10618</v>
      </c>
      <c r="D4764" s="534" t="e">
        <v>#N/A</v>
      </c>
    </row>
    <row r="4765" spans="1:4">
      <c r="A4765" s="54" t="s">
        <v>10619</v>
      </c>
      <c r="B4765" s="54" t="s">
        <v>10619</v>
      </c>
      <c r="C4765" s="54" t="s">
        <v>10620</v>
      </c>
      <c r="D4765" s="534">
        <v>0</v>
      </c>
    </row>
    <row r="4766" spans="1:4">
      <c r="A4766" s="54" t="s">
        <v>10621</v>
      </c>
      <c r="B4766" s="54" t="s">
        <v>10621</v>
      </c>
      <c r="C4766" s="54" t="s">
        <v>10622</v>
      </c>
      <c r="D4766" s="534">
        <v>0</v>
      </c>
    </row>
    <row r="4767" spans="1:4">
      <c r="A4767" s="54" t="s">
        <v>10623</v>
      </c>
      <c r="B4767" s="54" t="s">
        <v>10623</v>
      </c>
      <c r="C4767" s="54" t="s">
        <v>10624</v>
      </c>
      <c r="D4767" s="534">
        <v>0</v>
      </c>
    </row>
    <row r="4768" spans="1:4">
      <c r="A4768" s="54" t="s">
        <v>10625</v>
      </c>
      <c r="B4768" s="54" t="s">
        <v>10625</v>
      </c>
      <c r="C4768" s="54" t="s">
        <v>10626</v>
      </c>
      <c r="D4768" s="534">
        <v>0</v>
      </c>
    </row>
    <row r="4769" spans="1:4">
      <c r="A4769" s="54" t="s">
        <v>10627</v>
      </c>
      <c r="B4769" s="54" t="s">
        <v>10627</v>
      </c>
      <c r="C4769" s="54" t="s">
        <v>10628</v>
      </c>
      <c r="D4769" s="534">
        <v>0</v>
      </c>
    </row>
    <row r="4770" spans="1:4">
      <c r="A4770" s="54" t="s">
        <v>10629</v>
      </c>
      <c r="B4770" s="54" t="s">
        <v>10629</v>
      </c>
      <c r="C4770" s="54" t="s">
        <v>10630</v>
      </c>
      <c r="D4770" s="534">
        <v>0</v>
      </c>
    </row>
    <row r="4771" spans="1:4">
      <c r="A4771" s="54" t="s">
        <v>10631</v>
      </c>
      <c r="B4771" s="54" t="s">
        <v>10631</v>
      </c>
      <c r="C4771" s="54" t="s">
        <v>10632</v>
      </c>
      <c r="D4771" s="534">
        <v>0</v>
      </c>
    </row>
    <row r="4772" spans="1:4">
      <c r="A4772" s="54" t="s">
        <v>10633</v>
      </c>
      <c r="B4772" s="54" t="s">
        <v>10633</v>
      </c>
      <c r="C4772" s="54" t="s">
        <v>10634</v>
      </c>
      <c r="D4772" s="534">
        <v>0</v>
      </c>
    </row>
    <row r="4773" spans="1:4">
      <c r="A4773" s="54" t="s">
        <v>10635</v>
      </c>
      <c r="B4773" s="54" t="s">
        <v>10635</v>
      </c>
      <c r="C4773" s="54" t="s">
        <v>10636</v>
      </c>
      <c r="D4773" s="534">
        <v>0</v>
      </c>
    </row>
    <row r="4774" spans="1:4">
      <c r="A4774" s="54" t="s">
        <v>10637</v>
      </c>
      <c r="B4774" s="54" t="s">
        <v>10637</v>
      </c>
      <c r="C4774" s="54" t="s">
        <v>10638</v>
      </c>
      <c r="D4774" s="534">
        <v>0</v>
      </c>
    </row>
    <row r="4775" spans="1:4">
      <c r="A4775" s="54" t="s">
        <v>10639</v>
      </c>
      <c r="B4775" s="54" t="s">
        <v>10639</v>
      </c>
      <c r="C4775" s="54" t="s">
        <v>10640</v>
      </c>
      <c r="D4775" s="534">
        <v>0</v>
      </c>
    </row>
    <row r="4776" spans="1:4">
      <c r="A4776" s="54" t="s">
        <v>10641</v>
      </c>
      <c r="B4776" s="54" t="s">
        <v>10641</v>
      </c>
      <c r="C4776" s="54" t="s">
        <v>10642</v>
      </c>
      <c r="D4776" s="534">
        <v>0</v>
      </c>
    </row>
    <row r="4777" spans="1:4">
      <c r="A4777" s="54" t="s">
        <v>10643</v>
      </c>
      <c r="B4777" s="54" t="s">
        <v>10643</v>
      </c>
      <c r="C4777" s="54" t="s">
        <v>10644</v>
      </c>
      <c r="D4777" s="534" t="e">
        <v>#N/A</v>
      </c>
    </row>
    <row r="4778" spans="1:4">
      <c r="A4778" s="54" t="s">
        <v>10645</v>
      </c>
      <c r="B4778" s="54" t="s">
        <v>10645</v>
      </c>
      <c r="C4778" s="54" t="s">
        <v>10646</v>
      </c>
      <c r="D4778" s="534" t="e">
        <v>#N/A</v>
      </c>
    </row>
    <row r="4779" spans="1:4">
      <c r="A4779" s="54" t="s">
        <v>10647</v>
      </c>
      <c r="B4779" s="54" t="s">
        <v>10647</v>
      </c>
      <c r="C4779" s="54" t="s">
        <v>10648</v>
      </c>
      <c r="D4779" s="534" t="e">
        <v>#N/A</v>
      </c>
    </row>
    <row r="4780" spans="1:4">
      <c r="A4780" s="54" t="s">
        <v>10649</v>
      </c>
      <c r="B4780" s="54" t="s">
        <v>10649</v>
      </c>
      <c r="C4780" s="54" t="s">
        <v>10650</v>
      </c>
      <c r="D4780" s="534" t="e">
        <v>#N/A</v>
      </c>
    </row>
    <row r="4781" spans="1:4">
      <c r="A4781" s="54" t="s">
        <v>10651</v>
      </c>
      <c r="B4781" s="54" t="s">
        <v>10651</v>
      </c>
      <c r="C4781" s="54" t="s">
        <v>10652</v>
      </c>
      <c r="D4781" s="534">
        <v>0</v>
      </c>
    </row>
    <row r="4782" spans="1:4">
      <c r="A4782" s="54" t="s">
        <v>10653</v>
      </c>
      <c r="B4782" s="54" t="s">
        <v>10653</v>
      </c>
      <c r="C4782" s="54" t="s">
        <v>10654</v>
      </c>
      <c r="D4782" s="534">
        <v>0</v>
      </c>
    </row>
    <row r="4783" spans="1:4">
      <c r="A4783" s="54" t="s">
        <v>10655</v>
      </c>
      <c r="B4783" s="54" t="s">
        <v>10655</v>
      </c>
      <c r="C4783" s="54" t="s">
        <v>10656</v>
      </c>
      <c r="D4783" s="534">
        <v>0</v>
      </c>
    </row>
    <row r="4784" spans="1:4">
      <c r="A4784" s="54" t="s">
        <v>10657</v>
      </c>
      <c r="B4784" s="54" t="s">
        <v>10657</v>
      </c>
      <c r="C4784" s="54" t="s">
        <v>10658</v>
      </c>
      <c r="D4784" s="534">
        <v>0</v>
      </c>
    </row>
    <row r="4785" spans="1:4">
      <c r="A4785" s="54" t="s">
        <v>10659</v>
      </c>
      <c r="B4785" s="54" t="s">
        <v>10659</v>
      </c>
      <c r="C4785" s="54" t="s">
        <v>10660</v>
      </c>
      <c r="D4785" s="534">
        <v>0</v>
      </c>
    </row>
    <row r="4786" spans="1:4">
      <c r="A4786" s="54" t="s">
        <v>10661</v>
      </c>
      <c r="B4786" s="54" t="s">
        <v>10661</v>
      </c>
      <c r="C4786" s="54" t="s">
        <v>10662</v>
      </c>
      <c r="D4786" s="534">
        <v>0</v>
      </c>
    </row>
    <row r="4787" spans="1:4">
      <c r="A4787" s="54" t="s">
        <v>10663</v>
      </c>
      <c r="B4787" s="54" t="s">
        <v>10663</v>
      </c>
      <c r="C4787" s="54" t="s">
        <v>10664</v>
      </c>
      <c r="D4787" s="534">
        <v>0</v>
      </c>
    </row>
    <row r="4788" spans="1:4">
      <c r="A4788" s="54" t="s">
        <v>10665</v>
      </c>
      <c r="B4788" s="54" t="s">
        <v>10665</v>
      </c>
      <c r="C4788" s="54" t="s">
        <v>10666</v>
      </c>
      <c r="D4788" s="534">
        <v>0</v>
      </c>
    </row>
    <row r="4789" spans="1:4">
      <c r="A4789" s="54" t="s">
        <v>10667</v>
      </c>
      <c r="B4789" s="54" t="s">
        <v>10667</v>
      </c>
      <c r="C4789" s="54" t="s">
        <v>10668</v>
      </c>
      <c r="D4789" s="534">
        <v>0</v>
      </c>
    </row>
    <row r="4790" spans="1:4">
      <c r="A4790" s="54" t="s">
        <v>10669</v>
      </c>
      <c r="B4790" s="54" t="s">
        <v>10669</v>
      </c>
      <c r="C4790" s="54" t="s">
        <v>10670</v>
      </c>
      <c r="D4790" s="534">
        <v>0</v>
      </c>
    </row>
    <row r="4791" spans="1:4">
      <c r="A4791" s="54" t="s">
        <v>10671</v>
      </c>
      <c r="B4791" s="54" t="s">
        <v>10671</v>
      </c>
      <c r="C4791" s="54" t="s">
        <v>10672</v>
      </c>
      <c r="D4791" s="534">
        <v>0</v>
      </c>
    </row>
    <row r="4792" spans="1:4">
      <c r="A4792" s="54" t="s">
        <v>10673</v>
      </c>
      <c r="B4792" s="54" t="s">
        <v>10673</v>
      </c>
      <c r="C4792" s="54" t="s">
        <v>10674</v>
      </c>
      <c r="D4792" s="534">
        <v>0</v>
      </c>
    </row>
    <row r="4793" spans="1:4">
      <c r="A4793" s="54" t="s">
        <v>10675</v>
      </c>
      <c r="B4793" s="54" t="s">
        <v>10675</v>
      </c>
      <c r="C4793" s="54" t="s">
        <v>10676</v>
      </c>
      <c r="D4793" s="534">
        <v>0</v>
      </c>
    </row>
    <row r="4794" spans="1:4">
      <c r="A4794" s="54" t="s">
        <v>10677</v>
      </c>
      <c r="B4794" s="54" t="s">
        <v>10677</v>
      </c>
      <c r="C4794" s="54" t="s">
        <v>10678</v>
      </c>
      <c r="D4794" s="534">
        <v>0</v>
      </c>
    </row>
    <row r="4795" spans="1:4">
      <c r="A4795" s="54" t="s">
        <v>10679</v>
      </c>
      <c r="B4795" s="54" t="s">
        <v>10679</v>
      </c>
      <c r="C4795" s="54" t="s">
        <v>10680</v>
      </c>
      <c r="D4795" s="534">
        <v>0</v>
      </c>
    </row>
    <row r="4796" spans="1:4">
      <c r="A4796" s="54" t="s">
        <v>10681</v>
      </c>
      <c r="B4796" s="54" t="s">
        <v>10681</v>
      </c>
      <c r="C4796" s="54" t="s">
        <v>10682</v>
      </c>
      <c r="D4796" s="534" t="e">
        <v>#N/A</v>
      </c>
    </row>
    <row r="4797" spans="1:4">
      <c r="A4797" s="54" t="s">
        <v>10683</v>
      </c>
      <c r="B4797" s="54" t="s">
        <v>10683</v>
      </c>
      <c r="C4797" s="54" t="s">
        <v>10684</v>
      </c>
      <c r="D4797" s="534" t="e">
        <v>#N/A</v>
      </c>
    </row>
    <row r="4798" spans="1:4">
      <c r="A4798" s="54" t="s">
        <v>10685</v>
      </c>
      <c r="B4798" s="54" t="s">
        <v>10685</v>
      </c>
      <c r="C4798" s="54" t="s">
        <v>10686</v>
      </c>
      <c r="D4798" s="534" t="e">
        <v>#N/A</v>
      </c>
    </row>
    <row r="4799" spans="1:4">
      <c r="A4799" s="54" t="s">
        <v>10687</v>
      </c>
      <c r="B4799" s="54" t="s">
        <v>10687</v>
      </c>
      <c r="C4799" s="54" t="s">
        <v>10688</v>
      </c>
      <c r="D4799" s="534">
        <v>0</v>
      </c>
    </row>
    <row r="4800" spans="1:4">
      <c r="A4800" s="54" t="s">
        <v>10689</v>
      </c>
      <c r="B4800" s="54" t="s">
        <v>10689</v>
      </c>
      <c r="C4800" s="54" t="s">
        <v>10690</v>
      </c>
      <c r="D4800" s="534">
        <v>0</v>
      </c>
    </row>
    <row r="4801" spans="1:4">
      <c r="A4801" s="54" t="s">
        <v>10691</v>
      </c>
      <c r="B4801" s="54" t="s">
        <v>10691</v>
      </c>
      <c r="C4801" s="54" t="s">
        <v>10692</v>
      </c>
      <c r="D4801" s="534" t="e">
        <v>#N/A</v>
      </c>
    </row>
    <row r="4802" spans="1:4">
      <c r="A4802" s="54" t="s">
        <v>10693</v>
      </c>
      <c r="B4802" s="54" t="s">
        <v>10693</v>
      </c>
      <c r="C4802" s="54" t="s">
        <v>10694</v>
      </c>
      <c r="D4802" s="534">
        <v>0</v>
      </c>
    </row>
    <row r="4803" spans="1:4">
      <c r="A4803" s="54" t="s">
        <v>10695</v>
      </c>
      <c r="B4803" s="54" t="s">
        <v>10695</v>
      </c>
      <c r="C4803" s="54" t="s">
        <v>10696</v>
      </c>
      <c r="D4803" s="534">
        <v>0</v>
      </c>
    </row>
    <row r="4804" spans="1:4">
      <c r="A4804" s="54" t="s">
        <v>10697</v>
      </c>
      <c r="B4804" s="54" t="s">
        <v>10697</v>
      </c>
      <c r="C4804" s="54" t="s">
        <v>10698</v>
      </c>
      <c r="D4804" s="534">
        <v>0.44</v>
      </c>
    </row>
    <row r="4805" spans="1:4">
      <c r="A4805" s="54" t="s">
        <v>10699</v>
      </c>
      <c r="B4805" s="54" t="s">
        <v>10699</v>
      </c>
      <c r="C4805" s="54" t="s">
        <v>10700</v>
      </c>
      <c r="D4805" s="534">
        <v>0</v>
      </c>
    </row>
    <row r="4806" spans="1:4">
      <c r="A4806" s="54" t="s">
        <v>10701</v>
      </c>
      <c r="B4806" s="54" t="s">
        <v>10701</v>
      </c>
      <c r="C4806" s="54" t="s">
        <v>10702</v>
      </c>
      <c r="D4806" s="534">
        <v>0</v>
      </c>
    </row>
    <row r="4807" spans="1:4">
      <c r="A4807" s="54" t="s">
        <v>10703</v>
      </c>
      <c r="B4807" s="54" t="s">
        <v>10703</v>
      </c>
      <c r="C4807" s="54" t="s">
        <v>10704</v>
      </c>
      <c r="D4807" s="534">
        <v>0</v>
      </c>
    </row>
    <row r="4808" spans="1:4">
      <c r="A4808" s="54" t="s">
        <v>10705</v>
      </c>
      <c r="B4808" s="54" t="s">
        <v>10705</v>
      </c>
      <c r="C4808" s="54" t="s">
        <v>10706</v>
      </c>
      <c r="D4808" s="534">
        <v>0</v>
      </c>
    </row>
    <row r="4809" spans="1:4">
      <c r="A4809" s="54" t="s">
        <v>10707</v>
      </c>
      <c r="B4809" s="54" t="s">
        <v>10707</v>
      </c>
      <c r="C4809" s="54" t="s">
        <v>10708</v>
      </c>
      <c r="D4809" s="534">
        <v>0</v>
      </c>
    </row>
    <row r="4810" spans="1:4">
      <c r="A4810" s="54" t="s">
        <v>10709</v>
      </c>
      <c r="B4810" s="54" t="s">
        <v>10709</v>
      </c>
      <c r="C4810" s="54" t="s">
        <v>10710</v>
      </c>
      <c r="D4810" s="534">
        <v>0</v>
      </c>
    </row>
    <row r="4811" spans="1:4">
      <c r="A4811" s="54" t="s">
        <v>10711</v>
      </c>
      <c r="B4811" s="54" t="s">
        <v>10711</v>
      </c>
      <c r="C4811" s="54" t="s">
        <v>10712</v>
      </c>
      <c r="D4811" s="534">
        <v>0</v>
      </c>
    </row>
    <row r="4812" spans="1:4">
      <c r="A4812" s="54" t="s">
        <v>10713</v>
      </c>
      <c r="B4812" s="54" t="s">
        <v>10713</v>
      </c>
      <c r="C4812" s="54" t="s">
        <v>10714</v>
      </c>
      <c r="D4812" s="534">
        <v>0</v>
      </c>
    </row>
    <row r="4813" spans="1:4">
      <c r="A4813" s="54" t="s">
        <v>10715</v>
      </c>
      <c r="B4813" s="54" t="s">
        <v>10715</v>
      </c>
      <c r="C4813" s="54" t="s">
        <v>10716</v>
      </c>
      <c r="D4813" s="534">
        <v>0</v>
      </c>
    </row>
    <row r="4814" spans="1:4">
      <c r="A4814" s="54" t="s">
        <v>10717</v>
      </c>
      <c r="B4814" s="54" t="s">
        <v>10717</v>
      </c>
      <c r="C4814" s="54" t="s">
        <v>10718</v>
      </c>
      <c r="D4814" s="534" t="e">
        <v>#N/A</v>
      </c>
    </row>
    <row r="4815" spans="1:4">
      <c r="A4815" s="54" t="s">
        <v>10719</v>
      </c>
      <c r="B4815" s="54" t="s">
        <v>10719</v>
      </c>
      <c r="C4815" s="54" t="s">
        <v>10720</v>
      </c>
      <c r="D4815" s="534" t="e">
        <v>#N/A</v>
      </c>
    </row>
    <row r="4816" spans="1:4">
      <c r="A4816" s="54" t="s">
        <v>10721</v>
      </c>
      <c r="B4816" s="54" t="s">
        <v>10721</v>
      </c>
      <c r="C4816" s="54" t="s">
        <v>10722</v>
      </c>
      <c r="D4816" s="534">
        <v>0</v>
      </c>
    </row>
    <row r="4817" spans="1:4">
      <c r="A4817" s="54" t="s">
        <v>10723</v>
      </c>
      <c r="B4817" s="54" t="s">
        <v>10723</v>
      </c>
      <c r="C4817" s="54" t="s">
        <v>10724</v>
      </c>
      <c r="D4817" s="534">
        <v>0.318</v>
      </c>
    </row>
    <row r="4818" spans="1:4">
      <c r="A4818" s="54" t="s">
        <v>10725</v>
      </c>
      <c r="B4818" s="54" t="s">
        <v>10725</v>
      </c>
      <c r="C4818" s="54" t="s">
        <v>10726</v>
      </c>
      <c r="D4818" s="534" t="e">
        <v>#N/A</v>
      </c>
    </row>
    <row r="4819" spans="1:4">
      <c r="A4819" s="54" t="s">
        <v>10727</v>
      </c>
      <c r="B4819" s="54" t="s">
        <v>10727</v>
      </c>
      <c r="C4819" s="54" t="s">
        <v>10728</v>
      </c>
      <c r="D4819" s="534" t="e">
        <v>#N/A</v>
      </c>
    </row>
    <row r="4820" spans="1:4">
      <c r="A4820" s="54" t="s">
        <v>10729</v>
      </c>
      <c r="B4820" s="54" t="s">
        <v>10729</v>
      </c>
      <c r="C4820" s="54" t="s">
        <v>10730</v>
      </c>
      <c r="D4820" s="534" t="e">
        <v>#N/A</v>
      </c>
    </row>
    <row r="4821" spans="1:4">
      <c r="A4821" s="54" t="s">
        <v>10731</v>
      </c>
      <c r="B4821" s="54" t="s">
        <v>10731</v>
      </c>
      <c r="C4821" s="54" t="s">
        <v>10732</v>
      </c>
      <c r="D4821" s="534" t="e">
        <v>#N/A</v>
      </c>
    </row>
    <row r="4822" spans="1:4">
      <c r="A4822" s="54" t="s">
        <v>10733</v>
      </c>
      <c r="B4822" s="54" t="s">
        <v>10733</v>
      </c>
      <c r="C4822" s="54" t="s">
        <v>10734</v>
      </c>
      <c r="D4822" s="534">
        <v>0</v>
      </c>
    </row>
    <row r="4823" spans="1:4">
      <c r="A4823" s="54" t="s">
        <v>10735</v>
      </c>
      <c r="B4823" s="54" t="s">
        <v>10735</v>
      </c>
      <c r="C4823" s="54" t="s">
        <v>10736</v>
      </c>
      <c r="D4823" s="534">
        <v>0</v>
      </c>
    </row>
    <row r="4824" spans="1:4">
      <c r="A4824" s="54" t="s">
        <v>10737</v>
      </c>
      <c r="B4824" s="54" t="s">
        <v>10737</v>
      </c>
      <c r="C4824" s="54" t="s">
        <v>10738</v>
      </c>
      <c r="D4824" s="534">
        <v>0</v>
      </c>
    </row>
    <row r="4825" spans="1:4">
      <c r="A4825" s="54" t="s">
        <v>10739</v>
      </c>
      <c r="B4825" s="54" t="s">
        <v>10739</v>
      </c>
      <c r="C4825" s="54" t="s">
        <v>10740</v>
      </c>
      <c r="D4825" s="534" t="e">
        <v>#N/A</v>
      </c>
    </row>
    <row r="4826" spans="1:4">
      <c r="A4826" s="54" t="s">
        <v>10741</v>
      </c>
      <c r="B4826" s="54" t="s">
        <v>10741</v>
      </c>
      <c r="C4826" s="54" t="s">
        <v>10742</v>
      </c>
      <c r="D4826" s="534">
        <v>0</v>
      </c>
    </row>
    <row r="4827" spans="1:4">
      <c r="A4827" s="54" t="s">
        <v>10743</v>
      </c>
      <c r="B4827" s="54" t="s">
        <v>10743</v>
      </c>
      <c r="C4827" s="54" t="s">
        <v>10744</v>
      </c>
      <c r="D4827" s="534" t="e">
        <v>#N/A</v>
      </c>
    </row>
    <row r="4828" spans="1:4">
      <c r="A4828" s="54" t="s">
        <v>10745</v>
      </c>
      <c r="B4828" s="54" t="s">
        <v>10745</v>
      </c>
      <c r="C4828" s="54" t="s">
        <v>10746</v>
      </c>
      <c r="D4828" s="534">
        <v>0</v>
      </c>
    </row>
    <row r="4829" spans="1:4">
      <c r="A4829" s="54" t="s">
        <v>10747</v>
      </c>
      <c r="B4829" s="54" t="s">
        <v>10747</v>
      </c>
      <c r="C4829" s="54" t="s">
        <v>10748</v>
      </c>
      <c r="D4829" s="534">
        <v>0</v>
      </c>
    </row>
    <row r="4830" spans="1:4">
      <c r="A4830" s="54" t="s">
        <v>10749</v>
      </c>
      <c r="B4830" s="54" t="s">
        <v>10749</v>
      </c>
      <c r="C4830" s="54" t="s">
        <v>10750</v>
      </c>
      <c r="D4830" s="534">
        <v>0</v>
      </c>
    </row>
    <row r="4831" spans="1:4">
      <c r="A4831" s="54" t="s">
        <v>10751</v>
      </c>
      <c r="B4831" s="54" t="s">
        <v>10751</v>
      </c>
      <c r="C4831" s="54" t="s">
        <v>10752</v>
      </c>
      <c r="D4831" s="534" t="e">
        <v>#N/A</v>
      </c>
    </row>
    <row r="4832" spans="1:4">
      <c r="A4832" s="54" t="s">
        <v>10753</v>
      </c>
      <c r="B4832" s="54" t="s">
        <v>10753</v>
      </c>
      <c r="C4832" s="54" t="s">
        <v>10754</v>
      </c>
      <c r="D4832" s="534">
        <v>0</v>
      </c>
    </row>
    <row r="4833" spans="1:4">
      <c r="A4833" s="54" t="s">
        <v>10755</v>
      </c>
      <c r="B4833" s="54" t="s">
        <v>10755</v>
      </c>
      <c r="C4833" s="54" t="s">
        <v>10756</v>
      </c>
      <c r="D4833" s="534">
        <v>0</v>
      </c>
    </row>
    <row r="4834" spans="1:4">
      <c r="A4834" s="54" t="s">
        <v>10757</v>
      </c>
      <c r="B4834" s="54" t="s">
        <v>10757</v>
      </c>
      <c r="C4834" s="54" t="s">
        <v>10758</v>
      </c>
      <c r="D4834" s="534">
        <v>0</v>
      </c>
    </row>
    <row r="4835" spans="1:4">
      <c r="A4835" s="54" t="s">
        <v>10759</v>
      </c>
      <c r="B4835" s="54" t="s">
        <v>10759</v>
      </c>
      <c r="C4835" s="54" t="s">
        <v>10760</v>
      </c>
      <c r="D4835" s="534">
        <v>0</v>
      </c>
    </row>
    <row r="4836" spans="1:4">
      <c r="A4836" s="54" t="s">
        <v>10761</v>
      </c>
      <c r="B4836" s="54" t="s">
        <v>10761</v>
      </c>
      <c r="C4836" s="54" t="s">
        <v>10762</v>
      </c>
      <c r="D4836" s="534">
        <v>0</v>
      </c>
    </row>
    <row r="4837" spans="1:4">
      <c r="A4837" s="54" t="s">
        <v>10763</v>
      </c>
      <c r="B4837" s="54" t="s">
        <v>10763</v>
      </c>
      <c r="C4837" s="54" t="s">
        <v>10764</v>
      </c>
      <c r="D4837" s="534">
        <v>0</v>
      </c>
    </row>
    <row r="4838" spans="1:4">
      <c r="A4838" s="54" t="s">
        <v>10765</v>
      </c>
      <c r="B4838" s="54" t="s">
        <v>10765</v>
      </c>
      <c r="C4838" s="54" t="s">
        <v>10766</v>
      </c>
      <c r="D4838" s="534" t="e">
        <v>#N/A</v>
      </c>
    </row>
    <row r="4839" spans="1:4">
      <c r="A4839" s="54" t="s">
        <v>10767</v>
      </c>
      <c r="B4839" s="54" t="s">
        <v>10767</v>
      </c>
      <c r="C4839" s="54" t="s">
        <v>10768</v>
      </c>
      <c r="D4839" s="534" t="e">
        <v>#N/A</v>
      </c>
    </row>
    <row r="4840" spans="1:4">
      <c r="A4840" s="54" t="s">
        <v>10769</v>
      </c>
      <c r="B4840" s="54" t="s">
        <v>10769</v>
      </c>
      <c r="C4840" s="54" t="s">
        <v>10770</v>
      </c>
      <c r="D4840" s="534" t="e">
        <v>#N/A</v>
      </c>
    </row>
    <row r="4841" spans="1:4">
      <c r="A4841" s="54" t="s">
        <v>10771</v>
      </c>
      <c r="B4841" s="54" t="s">
        <v>10771</v>
      </c>
      <c r="C4841" s="54" t="s">
        <v>10772</v>
      </c>
      <c r="D4841" s="534" t="e">
        <v>#N/A</v>
      </c>
    </row>
    <row r="4842" spans="1:4">
      <c r="A4842" s="54" t="s">
        <v>10773</v>
      </c>
      <c r="B4842" s="54" t="s">
        <v>10773</v>
      </c>
      <c r="C4842" s="54" t="s">
        <v>10774</v>
      </c>
      <c r="D4842" s="534" t="e">
        <v>#N/A</v>
      </c>
    </row>
    <row r="4843" spans="1:4">
      <c r="A4843" s="54" t="s">
        <v>10775</v>
      </c>
      <c r="B4843" s="54" t="s">
        <v>10775</v>
      </c>
      <c r="C4843" s="54" t="s">
        <v>10776</v>
      </c>
      <c r="D4843" s="534" t="e">
        <v>#N/A</v>
      </c>
    </row>
    <row r="4844" spans="1:4">
      <c r="A4844" s="54" t="s">
        <v>10777</v>
      </c>
      <c r="B4844" s="54" t="s">
        <v>10777</v>
      </c>
      <c r="C4844" s="54" t="s">
        <v>10778</v>
      </c>
      <c r="D4844" s="534" t="e">
        <v>#N/A</v>
      </c>
    </row>
    <row r="4845" spans="1:4">
      <c r="A4845" s="54" t="s">
        <v>10779</v>
      </c>
      <c r="B4845" s="54" t="s">
        <v>10779</v>
      </c>
      <c r="C4845" s="54" t="s">
        <v>10780</v>
      </c>
      <c r="D4845" s="534" t="e">
        <v>#N/A</v>
      </c>
    </row>
    <row r="4846" spans="1:4">
      <c r="A4846" s="54" t="s">
        <v>10781</v>
      </c>
      <c r="B4846" s="54" t="s">
        <v>10781</v>
      </c>
      <c r="C4846" s="54" t="s">
        <v>10782</v>
      </c>
      <c r="D4846" s="534" t="e">
        <v>#N/A</v>
      </c>
    </row>
    <row r="4847" spans="1:4">
      <c r="A4847" s="54" t="s">
        <v>10783</v>
      </c>
      <c r="B4847" s="54" t="s">
        <v>10783</v>
      </c>
      <c r="C4847" s="54" t="s">
        <v>10784</v>
      </c>
      <c r="D4847" s="534" t="e">
        <v>#N/A</v>
      </c>
    </row>
    <row r="4848" spans="1:4">
      <c r="A4848" s="54" t="s">
        <v>10785</v>
      </c>
      <c r="B4848" s="54" t="s">
        <v>10785</v>
      </c>
      <c r="C4848" s="54" t="s">
        <v>10786</v>
      </c>
      <c r="D4848" s="534" t="e">
        <v>#N/A</v>
      </c>
    </row>
    <row r="4849" spans="1:4">
      <c r="A4849" s="54" t="s">
        <v>10787</v>
      </c>
      <c r="B4849" s="54" t="s">
        <v>10787</v>
      </c>
      <c r="C4849" s="54" t="s">
        <v>10788</v>
      </c>
      <c r="D4849" s="534" t="e">
        <v>#N/A</v>
      </c>
    </row>
    <row r="4850" spans="1:4">
      <c r="A4850" s="54" t="s">
        <v>10789</v>
      </c>
      <c r="B4850" s="54" t="s">
        <v>10789</v>
      </c>
      <c r="C4850" s="54" t="s">
        <v>10790</v>
      </c>
      <c r="D4850" s="534" t="e">
        <v>#N/A</v>
      </c>
    </row>
    <row r="4851" spans="1:4">
      <c r="A4851" s="54" t="s">
        <v>10791</v>
      </c>
      <c r="B4851" s="54" t="s">
        <v>10791</v>
      </c>
      <c r="C4851" s="54" t="s">
        <v>10792</v>
      </c>
      <c r="D4851" s="534" t="e">
        <v>#N/A</v>
      </c>
    </row>
    <row r="4852" spans="1:4">
      <c r="A4852" s="54" t="s">
        <v>10793</v>
      </c>
      <c r="B4852" s="54" t="s">
        <v>10793</v>
      </c>
      <c r="C4852" s="54" t="s">
        <v>10794</v>
      </c>
      <c r="D4852" s="534" t="e">
        <v>#N/A</v>
      </c>
    </row>
    <row r="4853" spans="1:4">
      <c r="A4853" s="54" t="s">
        <v>10795</v>
      </c>
      <c r="B4853" s="54" t="s">
        <v>10795</v>
      </c>
      <c r="C4853" s="54" t="s">
        <v>10796</v>
      </c>
      <c r="D4853" s="534" t="e">
        <v>#N/A</v>
      </c>
    </row>
    <row r="4854" spans="1:4">
      <c r="A4854" s="54" t="s">
        <v>10797</v>
      </c>
      <c r="B4854" s="54" t="s">
        <v>10797</v>
      </c>
      <c r="C4854" s="54" t="s">
        <v>10798</v>
      </c>
      <c r="D4854" s="534" t="e">
        <v>#N/A</v>
      </c>
    </row>
    <row r="4855" spans="1:4">
      <c r="A4855" s="54" t="s">
        <v>10799</v>
      </c>
      <c r="B4855" s="54" t="s">
        <v>10799</v>
      </c>
      <c r="C4855" s="54" t="s">
        <v>10800</v>
      </c>
      <c r="D4855" s="534" t="e">
        <v>#N/A</v>
      </c>
    </row>
    <row r="4856" spans="1:4">
      <c r="A4856" s="54" t="s">
        <v>10801</v>
      </c>
      <c r="B4856" s="54" t="s">
        <v>10801</v>
      </c>
      <c r="C4856" s="54" t="s">
        <v>10802</v>
      </c>
      <c r="D4856" s="534" t="e">
        <v>#N/A</v>
      </c>
    </row>
    <row r="4857" spans="1:4">
      <c r="A4857" s="54" t="s">
        <v>10803</v>
      </c>
      <c r="B4857" s="54" t="s">
        <v>10803</v>
      </c>
      <c r="C4857" s="54" t="s">
        <v>10804</v>
      </c>
      <c r="D4857" s="534" t="e">
        <v>#N/A</v>
      </c>
    </row>
    <row r="4858" spans="1:4">
      <c r="A4858" s="54" t="s">
        <v>10805</v>
      </c>
      <c r="B4858" s="54" t="s">
        <v>10805</v>
      </c>
      <c r="C4858" s="54" t="s">
        <v>10806</v>
      </c>
      <c r="D4858" s="534" t="e">
        <v>#N/A</v>
      </c>
    </row>
    <row r="4859" spans="1:4">
      <c r="A4859" s="54" t="s">
        <v>10807</v>
      </c>
      <c r="B4859" s="54" t="s">
        <v>10807</v>
      </c>
      <c r="C4859" s="54" t="s">
        <v>10808</v>
      </c>
      <c r="D4859" s="534" t="e">
        <v>#N/A</v>
      </c>
    </row>
    <row r="4860" spans="1:4">
      <c r="A4860" s="54" t="s">
        <v>10809</v>
      </c>
      <c r="B4860" s="54" t="s">
        <v>10809</v>
      </c>
      <c r="C4860" s="54" t="s">
        <v>10810</v>
      </c>
      <c r="D4860" s="534" t="e">
        <v>#N/A</v>
      </c>
    </row>
    <row r="4861" spans="1:4">
      <c r="A4861" s="54" t="s">
        <v>10811</v>
      </c>
      <c r="B4861" s="54" t="s">
        <v>10811</v>
      </c>
      <c r="C4861" s="54" t="s">
        <v>10812</v>
      </c>
      <c r="D4861" s="534" t="e">
        <v>#N/A</v>
      </c>
    </row>
    <row r="4862" spans="1:4">
      <c r="A4862" s="54" t="s">
        <v>10813</v>
      </c>
      <c r="B4862" s="54" t="s">
        <v>10813</v>
      </c>
      <c r="C4862" s="54" t="s">
        <v>10814</v>
      </c>
      <c r="D4862" s="534" t="e">
        <v>#N/A</v>
      </c>
    </row>
    <row r="4863" spans="1:4">
      <c r="A4863" s="54" t="s">
        <v>10815</v>
      </c>
      <c r="B4863" s="54" t="s">
        <v>10815</v>
      </c>
      <c r="C4863" s="54" t="s">
        <v>10816</v>
      </c>
      <c r="D4863" s="534" t="e">
        <v>#N/A</v>
      </c>
    </row>
    <row r="4864" spans="1:4">
      <c r="A4864" s="54" t="s">
        <v>10817</v>
      </c>
      <c r="B4864" s="54" t="s">
        <v>10817</v>
      </c>
      <c r="C4864" s="54" t="s">
        <v>10818</v>
      </c>
      <c r="D4864" s="534" t="e">
        <v>#N/A</v>
      </c>
    </row>
    <row r="4865" spans="1:4">
      <c r="A4865" s="54" t="s">
        <v>10819</v>
      </c>
      <c r="B4865" s="54" t="s">
        <v>10819</v>
      </c>
      <c r="C4865" s="54" t="s">
        <v>10820</v>
      </c>
      <c r="D4865" s="534">
        <v>0</v>
      </c>
    </row>
    <row r="4866" spans="1:4">
      <c r="A4866" s="54" t="s">
        <v>10821</v>
      </c>
      <c r="B4866" s="54" t="s">
        <v>10821</v>
      </c>
      <c r="C4866" s="54" t="s">
        <v>10822</v>
      </c>
      <c r="D4866" s="534">
        <v>0</v>
      </c>
    </row>
    <row r="4867" spans="1:4">
      <c r="A4867" s="54" t="s">
        <v>10823</v>
      </c>
      <c r="B4867" s="54" t="s">
        <v>10823</v>
      </c>
      <c r="C4867" s="54" t="s">
        <v>10824</v>
      </c>
      <c r="D4867" s="534">
        <v>0</v>
      </c>
    </row>
    <row r="4868" spans="1:4">
      <c r="A4868" s="54" t="s">
        <v>10825</v>
      </c>
      <c r="B4868" s="54" t="s">
        <v>10825</v>
      </c>
      <c r="C4868" s="54" t="s">
        <v>10826</v>
      </c>
      <c r="D4868" s="534">
        <v>0</v>
      </c>
    </row>
    <row r="4869" spans="1:4">
      <c r="A4869" s="54" t="s">
        <v>10827</v>
      </c>
      <c r="B4869" s="54" t="s">
        <v>10827</v>
      </c>
      <c r="C4869" s="54" t="s">
        <v>10828</v>
      </c>
      <c r="D4869" s="534">
        <v>0</v>
      </c>
    </row>
    <row r="4870" spans="1:4">
      <c r="A4870" s="54" t="s">
        <v>10829</v>
      </c>
      <c r="B4870" s="54" t="s">
        <v>10829</v>
      </c>
      <c r="C4870" s="54" t="s">
        <v>10830</v>
      </c>
      <c r="D4870" s="534">
        <v>0</v>
      </c>
    </row>
    <row r="4871" spans="1:4">
      <c r="A4871" s="54" t="s">
        <v>10831</v>
      </c>
      <c r="B4871" s="54" t="s">
        <v>10831</v>
      </c>
      <c r="C4871" s="54" t="s">
        <v>10832</v>
      </c>
      <c r="D4871" s="534">
        <v>0</v>
      </c>
    </row>
    <row r="4872" spans="1:4">
      <c r="A4872" s="54" t="s">
        <v>10833</v>
      </c>
      <c r="B4872" s="54" t="s">
        <v>10833</v>
      </c>
      <c r="C4872" s="54" t="s">
        <v>10834</v>
      </c>
      <c r="D4872" s="534">
        <v>0</v>
      </c>
    </row>
    <row r="4873" spans="1:4">
      <c r="A4873" s="54" t="s">
        <v>10835</v>
      </c>
      <c r="B4873" s="54" t="s">
        <v>10835</v>
      </c>
      <c r="C4873" s="54" t="s">
        <v>10836</v>
      </c>
      <c r="D4873" s="534">
        <v>0</v>
      </c>
    </row>
    <row r="4874" spans="1:4">
      <c r="A4874" s="54" t="s">
        <v>10837</v>
      </c>
      <c r="B4874" s="54" t="s">
        <v>10837</v>
      </c>
      <c r="C4874" s="54" t="s">
        <v>10838</v>
      </c>
      <c r="D4874" s="534">
        <v>0</v>
      </c>
    </row>
    <row r="4875" spans="1:4">
      <c r="A4875" s="54" t="s">
        <v>10839</v>
      </c>
      <c r="B4875" s="54" t="s">
        <v>10839</v>
      </c>
      <c r="C4875" s="54" t="s">
        <v>10840</v>
      </c>
      <c r="D4875" s="534">
        <v>0</v>
      </c>
    </row>
    <row r="4876" spans="1:4">
      <c r="A4876" s="54" t="s">
        <v>10841</v>
      </c>
      <c r="B4876" s="54" t="s">
        <v>10841</v>
      </c>
      <c r="C4876" s="54" t="s">
        <v>10842</v>
      </c>
      <c r="D4876" s="534">
        <v>0</v>
      </c>
    </row>
    <row r="4877" spans="1:4">
      <c r="A4877" s="54" t="s">
        <v>10843</v>
      </c>
      <c r="B4877" s="54" t="s">
        <v>10843</v>
      </c>
      <c r="C4877" s="54" t="s">
        <v>10844</v>
      </c>
      <c r="D4877" s="534">
        <v>0</v>
      </c>
    </row>
    <row r="4878" spans="1:4">
      <c r="A4878" s="54" t="s">
        <v>10845</v>
      </c>
      <c r="B4878" s="54" t="s">
        <v>10845</v>
      </c>
      <c r="C4878" s="54" t="s">
        <v>10846</v>
      </c>
      <c r="D4878" s="534">
        <v>0</v>
      </c>
    </row>
    <row r="4879" spans="1:4">
      <c r="A4879" s="54" t="s">
        <v>10847</v>
      </c>
      <c r="B4879" s="54" t="s">
        <v>10847</v>
      </c>
      <c r="C4879" s="54" t="s">
        <v>10848</v>
      </c>
      <c r="D4879" s="534">
        <v>0</v>
      </c>
    </row>
    <row r="4880" spans="1:4">
      <c r="A4880" s="54" t="s">
        <v>10849</v>
      </c>
      <c r="B4880" s="54" t="s">
        <v>10849</v>
      </c>
      <c r="C4880" s="54" t="s">
        <v>10850</v>
      </c>
      <c r="D4880" s="534">
        <v>0</v>
      </c>
    </row>
    <row r="4881" spans="1:4">
      <c r="A4881" s="54" t="s">
        <v>10851</v>
      </c>
      <c r="B4881" s="54" t="s">
        <v>10851</v>
      </c>
      <c r="C4881" s="54" t="s">
        <v>10852</v>
      </c>
      <c r="D4881" s="534" t="e">
        <v>#N/A</v>
      </c>
    </row>
    <row r="4882" spans="1:4">
      <c r="A4882" s="54" t="s">
        <v>10853</v>
      </c>
      <c r="B4882" s="54" t="s">
        <v>10853</v>
      </c>
      <c r="C4882" s="54" t="s">
        <v>10854</v>
      </c>
      <c r="D4882" s="534">
        <v>0</v>
      </c>
    </row>
    <row r="4883" spans="1:4">
      <c r="A4883" s="54" t="s">
        <v>10855</v>
      </c>
      <c r="B4883" s="54" t="s">
        <v>10855</v>
      </c>
      <c r="C4883" s="54" t="s">
        <v>10856</v>
      </c>
      <c r="D4883" s="534">
        <v>0</v>
      </c>
    </row>
    <row r="4884" spans="1:4">
      <c r="A4884" s="54" t="s">
        <v>10857</v>
      </c>
      <c r="B4884" s="54" t="s">
        <v>10857</v>
      </c>
      <c r="C4884" s="54" t="s">
        <v>10858</v>
      </c>
      <c r="D4884" s="534">
        <v>0</v>
      </c>
    </row>
    <row r="4885" spans="1:4">
      <c r="A4885" s="54" t="s">
        <v>10859</v>
      </c>
      <c r="B4885" s="54" t="s">
        <v>10859</v>
      </c>
      <c r="C4885" s="54" t="s">
        <v>10860</v>
      </c>
      <c r="D4885" s="534">
        <v>0</v>
      </c>
    </row>
    <row r="4886" spans="1:4">
      <c r="A4886" s="54" t="s">
        <v>10861</v>
      </c>
      <c r="B4886" s="54" t="s">
        <v>10861</v>
      </c>
      <c r="C4886" s="54" t="s">
        <v>10862</v>
      </c>
      <c r="D4886" s="534">
        <v>0</v>
      </c>
    </row>
    <row r="4887" spans="1:4">
      <c r="A4887" s="54" t="s">
        <v>10863</v>
      </c>
      <c r="B4887" s="54" t="s">
        <v>10863</v>
      </c>
      <c r="C4887" s="54" t="s">
        <v>10864</v>
      </c>
      <c r="D4887" s="534">
        <v>0</v>
      </c>
    </row>
    <row r="4888" spans="1:4">
      <c r="A4888" s="54" t="s">
        <v>10865</v>
      </c>
      <c r="B4888" s="54" t="s">
        <v>10865</v>
      </c>
      <c r="C4888" s="54" t="s">
        <v>10866</v>
      </c>
      <c r="D4888" s="534">
        <v>0</v>
      </c>
    </row>
    <row r="4889" spans="1:4">
      <c r="A4889" s="54" t="s">
        <v>10867</v>
      </c>
      <c r="B4889" s="54" t="s">
        <v>10867</v>
      </c>
      <c r="C4889" s="54" t="s">
        <v>10868</v>
      </c>
      <c r="D4889" s="534">
        <v>0</v>
      </c>
    </row>
    <row r="4890" spans="1:4">
      <c r="A4890" s="54" t="s">
        <v>10869</v>
      </c>
      <c r="B4890" s="54" t="s">
        <v>10869</v>
      </c>
      <c r="C4890" s="54" t="s">
        <v>10870</v>
      </c>
      <c r="D4890" s="534">
        <v>0</v>
      </c>
    </row>
    <row r="4891" spans="1:4">
      <c r="A4891" s="54" t="s">
        <v>10871</v>
      </c>
      <c r="B4891" s="54" t="s">
        <v>10871</v>
      </c>
      <c r="C4891" s="54" t="s">
        <v>10872</v>
      </c>
      <c r="D4891" s="534">
        <v>0</v>
      </c>
    </row>
    <row r="4892" spans="1:4">
      <c r="A4892" s="54" t="s">
        <v>10873</v>
      </c>
      <c r="B4892" s="54" t="s">
        <v>10873</v>
      </c>
      <c r="C4892" s="54" t="s">
        <v>10874</v>
      </c>
      <c r="D4892" s="534">
        <v>0</v>
      </c>
    </row>
    <row r="4893" spans="1:4">
      <c r="A4893" s="54" t="s">
        <v>10875</v>
      </c>
      <c r="B4893" s="54" t="s">
        <v>10875</v>
      </c>
      <c r="C4893" s="54" t="s">
        <v>10876</v>
      </c>
      <c r="D4893" s="534">
        <v>0</v>
      </c>
    </row>
    <row r="4894" spans="1:4">
      <c r="A4894" s="54" t="s">
        <v>10877</v>
      </c>
      <c r="B4894" s="54" t="s">
        <v>10877</v>
      </c>
      <c r="C4894" s="54" t="s">
        <v>10878</v>
      </c>
      <c r="D4894" s="534">
        <v>0</v>
      </c>
    </row>
    <row r="4895" spans="1:4">
      <c r="A4895" s="54" t="s">
        <v>10879</v>
      </c>
      <c r="B4895" s="54" t="s">
        <v>10879</v>
      </c>
      <c r="C4895" s="54" t="s">
        <v>10880</v>
      </c>
      <c r="D4895" s="534" t="e">
        <v>#N/A</v>
      </c>
    </row>
    <row r="4896" spans="1:4">
      <c r="A4896" s="54" t="s">
        <v>10881</v>
      </c>
      <c r="B4896" s="54" t="s">
        <v>10881</v>
      </c>
      <c r="C4896" s="54" t="s">
        <v>10882</v>
      </c>
      <c r="D4896" s="534">
        <v>0</v>
      </c>
    </row>
    <row r="4897" spans="1:4">
      <c r="A4897" s="54" t="s">
        <v>10883</v>
      </c>
      <c r="B4897" s="54" t="s">
        <v>10883</v>
      </c>
      <c r="C4897" s="54" t="s">
        <v>10884</v>
      </c>
      <c r="D4897" s="534">
        <v>0</v>
      </c>
    </row>
    <row r="4898" spans="1:4">
      <c r="A4898" s="54" t="s">
        <v>10885</v>
      </c>
      <c r="B4898" s="54" t="s">
        <v>10885</v>
      </c>
      <c r="C4898" s="54" t="s">
        <v>10886</v>
      </c>
      <c r="D4898" s="534">
        <v>0</v>
      </c>
    </row>
    <row r="4899" spans="1:4">
      <c r="A4899" s="54" t="s">
        <v>10887</v>
      </c>
      <c r="B4899" s="54" t="s">
        <v>10887</v>
      </c>
      <c r="C4899" s="54" t="s">
        <v>10888</v>
      </c>
      <c r="D4899" s="534">
        <v>0</v>
      </c>
    </row>
    <row r="4900" spans="1:4">
      <c r="A4900" s="54" t="s">
        <v>10889</v>
      </c>
      <c r="B4900" s="54" t="s">
        <v>10889</v>
      </c>
      <c r="C4900" s="54" t="s">
        <v>10890</v>
      </c>
      <c r="D4900" s="534">
        <v>0</v>
      </c>
    </row>
    <row r="4901" spans="1:4">
      <c r="A4901" s="54" t="s">
        <v>10891</v>
      </c>
      <c r="B4901" s="54" t="s">
        <v>10891</v>
      </c>
      <c r="C4901" s="54" t="s">
        <v>10892</v>
      </c>
      <c r="D4901" s="534">
        <v>0</v>
      </c>
    </row>
    <row r="4902" spans="1:4">
      <c r="A4902" s="54" t="s">
        <v>10893</v>
      </c>
      <c r="B4902" s="54" t="s">
        <v>10893</v>
      </c>
      <c r="C4902" s="54" t="s">
        <v>10894</v>
      </c>
      <c r="D4902" s="534">
        <v>0</v>
      </c>
    </row>
    <row r="4903" spans="1:4">
      <c r="A4903" s="54" t="s">
        <v>10895</v>
      </c>
      <c r="B4903" s="54" t="s">
        <v>10895</v>
      </c>
      <c r="C4903" s="54" t="s">
        <v>10896</v>
      </c>
      <c r="D4903" s="534">
        <v>0</v>
      </c>
    </row>
    <row r="4904" spans="1:4">
      <c r="A4904" s="54" t="s">
        <v>10897</v>
      </c>
      <c r="B4904" s="54" t="s">
        <v>10897</v>
      </c>
      <c r="C4904" s="54" t="s">
        <v>10898</v>
      </c>
      <c r="D4904" s="534">
        <v>0</v>
      </c>
    </row>
    <row r="4905" spans="1:4">
      <c r="A4905" s="54" t="s">
        <v>10899</v>
      </c>
      <c r="B4905" s="54" t="s">
        <v>10899</v>
      </c>
      <c r="C4905" s="54" t="s">
        <v>10900</v>
      </c>
      <c r="D4905" s="534">
        <v>0</v>
      </c>
    </row>
    <row r="4906" spans="1:4">
      <c r="A4906" s="54" t="s">
        <v>10901</v>
      </c>
      <c r="B4906" s="54" t="s">
        <v>10901</v>
      </c>
      <c r="C4906" s="54" t="s">
        <v>10902</v>
      </c>
      <c r="D4906" s="534">
        <v>0</v>
      </c>
    </row>
    <row r="4907" spans="1:4">
      <c r="A4907" s="54" t="s">
        <v>10903</v>
      </c>
      <c r="B4907" s="54" t="s">
        <v>10903</v>
      </c>
      <c r="C4907" s="54" t="s">
        <v>10904</v>
      </c>
      <c r="D4907" s="534">
        <v>0</v>
      </c>
    </row>
    <row r="4908" spans="1:4">
      <c r="A4908" s="54" t="s">
        <v>10905</v>
      </c>
      <c r="B4908" s="54" t="s">
        <v>10905</v>
      </c>
      <c r="C4908" s="54" t="s">
        <v>10906</v>
      </c>
      <c r="D4908" s="534">
        <v>0</v>
      </c>
    </row>
    <row r="4909" spans="1:4">
      <c r="A4909" s="54" t="s">
        <v>10907</v>
      </c>
      <c r="B4909" s="54" t="s">
        <v>10907</v>
      </c>
      <c r="C4909" s="54" t="s">
        <v>10908</v>
      </c>
      <c r="D4909" s="534">
        <v>0</v>
      </c>
    </row>
    <row r="4910" spans="1:4">
      <c r="A4910" s="54" t="s">
        <v>10909</v>
      </c>
      <c r="B4910" s="54" t="s">
        <v>10909</v>
      </c>
      <c r="C4910" s="54" t="s">
        <v>10910</v>
      </c>
      <c r="D4910" s="534">
        <v>0</v>
      </c>
    </row>
    <row r="4911" spans="1:4">
      <c r="A4911" s="54" t="s">
        <v>10911</v>
      </c>
      <c r="B4911" s="54" t="s">
        <v>10911</v>
      </c>
      <c r="C4911" s="54" t="s">
        <v>10912</v>
      </c>
      <c r="D4911" s="534">
        <v>0</v>
      </c>
    </row>
    <row r="4912" spans="1:4">
      <c r="A4912" s="54" t="s">
        <v>10913</v>
      </c>
      <c r="B4912" s="54" t="s">
        <v>10913</v>
      </c>
      <c r="C4912" s="54" t="s">
        <v>10914</v>
      </c>
      <c r="D4912" s="534">
        <v>0</v>
      </c>
    </row>
    <row r="4913" spans="1:4">
      <c r="A4913" s="54" t="s">
        <v>10915</v>
      </c>
      <c r="B4913" s="54" t="s">
        <v>10915</v>
      </c>
      <c r="C4913" s="54" t="s">
        <v>10916</v>
      </c>
      <c r="D4913" s="534" t="e">
        <v>#N/A</v>
      </c>
    </row>
    <row r="4914" spans="1:4">
      <c r="A4914" s="54" t="s">
        <v>10917</v>
      </c>
      <c r="B4914" s="54" t="s">
        <v>10917</v>
      </c>
      <c r="C4914" s="54" t="s">
        <v>10918</v>
      </c>
      <c r="D4914" s="534" t="e">
        <v>#N/A</v>
      </c>
    </row>
    <row r="4915" spans="1:4">
      <c r="A4915" s="54" t="s">
        <v>10919</v>
      </c>
      <c r="B4915" s="54" t="s">
        <v>10919</v>
      </c>
      <c r="C4915" s="54" t="s">
        <v>10920</v>
      </c>
      <c r="D4915" s="534">
        <v>0</v>
      </c>
    </row>
    <row r="4916" spans="1:4">
      <c r="A4916" s="54" t="s">
        <v>10921</v>
      </c>
      <c r="B4916" s="54" t="s">
        <v>10921</v>
      </c>
      <c r="C4916" s="54" t="s">
        <v>10922</v>
      </c>
      <c r="D4916" s="534">
        <v>0</v>
      </c>
    </row>
    <row r="4917" spans="1:4">
      <c r="A4917" s="54" t="s">
        <v>10923</v>
      </c>
      <c r="B4917" s="54" t="s">
        <v>10923</v>
      </c>
      <c r="C4917" s="54" t="s">
        <v>10924</v>
      </c>
      <c r="D4917" s="534">
        <v>0</v>
      </c>
    </row>
    <row r="4918" spans="1:4">
      <c r="A4918" s="54" t="s">
        <v>10925</v>
      </c>
      <c r="B4918" s="54" t="s">
        <v>10925</v>
      </c>
      <c r="C4918" s="54" t="s">
        <v>10926</v>
      </c>
      <c r="D4918" s="534">
        <v>0</v>
      </c>
    </row>
    <row r="4919" spans="1:4">
      <c r="A4919" s="54" t="s">
        <v>10927</v>
      </c>
      <c r="B4919" s="54" t="s">
        <v>10927</v>
      </c>
      <c r="C4919" s="54" t="s">
        <v>10928</v>
      </c>
      <c r="D4919" s="534" t="e">
        <v>#N/A</v>
      </c>
    </row>
    <row r="4920" spans="1:4">
      <c r="A4920" s="54" t="s">
        <v>10929</v>
      </c>
      <c r="B4920" s="54" t="s">
        <v>10929</v>
      </c>
      <c r="C4920" s="54" t="s">
        <v>10930</v>
      </c>
      <c r="D4920" s="534">
        <v>0</v>
      </c>
    </row>
    <row r="4921" spans="1:4">
      <c r="A4921" s="54" t="s">
        <v>10931</v>
      </c>
      <c r="B4921" s="54" t="s">
        <v>10931</v>
      </c>
      <c r="C4921" s="54" t="s">
        <v>10932</v>
      </c>
      <c r="D4921" s="534">
        <v>0</v>
      </c>
    </row>
    <row r="4922" spans="1:4">
      <c r="A4922" s="54" t="s">
        <v>10933</v>
      </c>
      <c r="B4922" s="54" t="s">
        <v>10933</v>
      </c>
      <c r="C4922" s="54" t="s">
        <v>10934</v>
      </c>
      <c r="D4922" s="534">
        <v>0</v>
      </c>
    </row>
    <row r="4923" spans="1:4">
      <c r="A4923" s="54" t="s">
        <v>10935</v>
      </c>
      <c r="B4923" s="54" t="s">
        <v>10935</v>
      </c>
      <c r="C4923" s="54" t="s">
        <v>10936</v>
      </c>
      <c r="D4923" s="534">
        <v>0</v>
      </c>
    </row>
    <row r="4924" spans="1:4">
      <c r="A4924" s="54" t="s">
        <v>10937</v>
      </c>
      <c r="B4924" s="54" t="s">
        <v>10937</v>
      </c>
      <c r="C4924" s="54" t="s">
        <v>10938</v>
      </c>
      <c r="D4924" s="534">
        <v>0</v>
      </c>
    </row>
    <row r="4925" spans="1:4">
      <c r="A4925" s="54" t="s">
        <v>10939</v>
      </c>
      <c r="B4925" s="54" t="s">
        <v>10939</v>
      </c>
      <c r="C4925" s="54" t="s">
        <v>10940</v>
      </c>
      <c r="D4925" s="534">
        <v>0</v>
      </c>
    </row>
    <row r="4926" spans="1:4">
      <c r="A4926" s="54" t="s">
        <v>10941</v>
      </c>
      <c r="B4926" s="54" t="s">
        <v>10941</v>
      </c>
      <c r="C4926" s="54" t="s">
        <v>10942</v>
      </c>
      <c r="D4926" s="534">
        <v>0</v>
      </c>
    </row>
    <row r="4927" spans="1:4">
      <c r="A4927" s="54" t="s">
        <v>10943</v>
      </c>
      <c r="B4927" s="54" t="s">
        <v>10943</v>
      </c>
      <c r="C4927" s="54" t="s">
        <v>10944</v>
      </c>
      <c r="D4927" s="534">
        <v>0</v>
      </c>
    </row>
    <row r="4928" spans="1:4">
      <c r="A4928" s="54" t="s">
        <v>10945</v>
      </c>
      <c r="B4928" s="54" t="s">
        <v>10945</v>
      </c>
      <c r="C4928" s="54" t="s">
        <v>10946</v>
      </c>
      <c r="D4928" s="534">
        <v>0</v>
      </c>
    </row>
    <row r="4929" spans="1:4">
      <c r="A4929" s="54" t="s">
        <v>10947</v>
      </c>
      <c r="B4929" s="54" t="s">
        <v>10947</v>
      </c>
      <c r="C4929" s="54" t="s">
        <v>10948</v>
      </c>
      <c r="D4929" s="534">
        <v>0</v>
      </c>
    </row>
    <row r="4930" spans="1:4">
      <c r="A4930" s="54" t="s">
        <v>10949</v>
      </c>
      <c r="B4930" s="54" t="s">
        <v>10949</v>
      </c>
      <c r="C4930" s="54" t="s">
        <v>10950</v>
      </c>
      <c r="D4930" s="534">
        <v>0</v>
      </c>
    </row>
    <row r="4931" spans="1:4">
      <c r="A4931" s="54" t="s">
        <v>10951</v>
      </c>
      <c r="B4931" s="54" t="s">
        <v>10951</v>
      </c>
      <c r="C4931" s="54" t="s">
        <v>10952</v>
      </c>
      <c r="D4931" s="534">
        <v>0</v>
      </c>
    </row>
    <row r="4932" spans="1:4">
      <c r="A4932" s="54" t="s">
        <v>10953</v>
      </c>
      <c r="B4932" s="54" t="s">
        <v>10953</v>
      </c>
      <c r="C4932" s="54" t="s">
        <v>10954</v>
      </c>
      <c r="D4932" s="534" t="e">
        <v>#N/A</v>
      </c>
    </row>
    <row r="4933" spans="1:4">
      <c r="A4933" s="54" t="s">
        <v>10955</v>
      </c>
      <c r="B4933" s="54" t="s">
        <v>10955</v>
      </c>
      <c r="C4933" s="54" t="s">
        <v>10956</v>
      </c>
      <c r="D4933" s="534">
        <v>0</v>
      </c>
    </row>
    <row r="4934" spans="1:4">
      <c r="A4934" s="54" t="s">
        <v>10957</v>
      </c>
      <c r="B4934" s="54" t="s">
        <v>10957</v>
      </c>
      <c r="C4934" s="54" t="s">
        <v>10958</v>
      </c>
      <c r="D4934" s="534" t="e">
        <v>#N/A</v>
      </c>
    </row>
    <row r="4935" spans="1:4">
      <c r="A4935" s="54" t="s">
        <v>10959</v>
      </c>
      <c r="B4935" s="54" t="s">
        <v>10959</v>
      </c>
      <c r="C4935" s="54" t="s">
        <v>10960</v>
      </c>
      <c r="D4935" s="534">
        <v>0.24</v>
      </c>
    </row>
    <row r="4936" spans="1:4">
      <c r="A4936" s="54" t="s">
        <v>10961</v>
      </c>
      <c r="B4936" s="54" t="s">
        <v>10961</v>
      </c>
      <c r="C4936" s="54" t="s">
        <v>10962</v>
      </c>
      <c r="D4936" s="534" t="e">
        <v>#N/A</v>
      </c>
    </row>
    <row r="4937" spans="1:4">
      <c r="A4937" s="54" t="s">
        <v>10963</v>
      </c>
      <c r="B4937" s="54" t="s">
        <v>10963</v>
      </c>
      <c r="C4937" s="54" t="s">
        <v>10964</v>
      </c>
      <c r="D4937" s="534" t="e">
        <v>#N/A</v>
      </c>
    </row>
    <row r="4938" spans="1:4">
      <c r="A4938" s="54" t="s">
        <v>10965</v>
      </c>
      <c r="B4938" s="54" t="s">
        <v>10965</v>
      </c>
      <c r="C4938" s="54" t="s">
        <v>10966</v>
      </c>
      <c r="D4938" s="534" t="e">
        <v>#N/A</v>
      </c>
    </row>
    <row r="4939" spans="1:4">
      <c r="A4939" s="54" t="s">
        <v>10967</v>
      </c>
      <c r="B4939" s="54" t="s">
        <v>10967</v>
      </c>
      <c r="C4939" s="54" t="s">
        <v>10968</v>
      </c>
      <c r="D4939" s="534" t="e">
        <v>#N/A</v>
      </c>
    </row>
    <row r="4940" spans="1:4">
      <c r="A4940" s="54" t="s">
        <v>10969</v>
      </c>
      <c r="B4940" s="54" t="s">
        <v>10969</v>
      </c>
      <c r="C4940" s="54" t="s">
        <v>10970</v>
      </c>
      <c r="D4940" s="534" t="e">
        <v>#N/A</v>
      </c>
    </row>
    <row r="4941" spans="1:4">
      <c r="A4941" s="54" t="s">
        <v>10971</v>
      </c>
      <c r="B4941" s="54" t="s">
        <v>10971</v>
      </c>
      <c r="C4941" s="54" t="s">
        <v>10972</v>
      </c>
      <c r="D4941" s="534">
        <v>0</v>
      </c>
    </row>
    <row r="4942" spans="1:4">
      <c r="A4942" s="54" t="s">
        <v>10973</v>
      </c>
      <c r="B4942" s="54" t="s">
        <v>10973</v>
      </c>
      <c r="C4942" s="54" t="s">
        <v>10974</v>
      </c>
      <c r="D4942" s="534" t="e">
        <v>#N/A</v>
      </c>
    </row>
    <row r="4943" spans="1:4">
      <c r="A4943" s="54" t="s">
        <v>10975</v>
      </c>
      <c r="B4943" s="54" t="s">
        <v>10975</v>
      </c>
      <c r="C4943" s="54" t="s">
        <v>10976</v>
      </c>
      <c r="D4943" s="534" t="e">
        <v>#N/A</v>
      </c>
    </row>
    <row r="4944" spans="1:4">
      <c r="A4944" s="54" t="s">
        <v>10977</v>
      </c>
      <c r="B4944" s="54" t="s">
        <v>10977</v>
      </c>
      <c r="C4944" s="54" t="s">
        <v>10978</v>
      </c>
      <c r="D4944" s="534" t="e">
        <v>#N/A</v>
      </c>
    </row>
    <row r="4945" spans="1:4">
      <c r="A4945" s="54" t="s">
        <v>10979</v>
      </c>
      <c r="B4945" s="54" t="s">
        <v>10979</v>
      </c>
      <c r="C4945" s="54" t="s">
        <v>10980</v>
      </c>
      <c r="D4945" s="534">
        <v>0</v>
      </c>
    </row>
    <row r="4946" spans="1:4">
      <c r="A4946" s="54" t="s">
        <v>10981</v>
      </c>
      <c r="B4946" s="54" t="s">
        <v>10981</v>
      </c>
      <c r="C4946" s="54" t="s">
        <v>10982</v>
      </c>
      <c r="D4946" s="534">
        <v>0</v>
      </c>
    </row>
    <row r="4947" spans="1:4">
      <c r="A4947" s="54" t="s">
        <v>10983</v>
      </c>
      <c r="B4947" s="54" t="s">
        <v>10983</v>
      </c>
      <c r="C4947" s="54" t="s">
        <v>10984</v>
      </c>
      <c r="D4947" s="534">
        <v>0</v>
      </c>
    </row>
    <row r="4948" spans="1:4">
      <c r="A4948" s="54" t="s">
        <v>10985</v>
      </c>
      <c r="B4948" s="54" t="s">
        <v>10985</v>
      </c>
      <c r="C4948" s="54" t="s">
        <v>10986</v>
      </c>
      <c r="D4948" s="534">
        <v>0</v>
      </c>
    </row>
    <row r="4949" spans="1:4">
      <c r="A4949" s="54" t="s">
        <v>10987</v>
      </c>
      <c r="B4949" s="54" t="s">
        <v>10987</v>
      </c>
      <c r="C4949" s="54" t="s">
        <v>10988</v>
      </c>
      <c r="D4949" s="534" t="e">
        <v>#N/A</v>
      </c>
    </row>
    <row r="4950" spans="1:4">
      <c r="A4950" s="54" t="s">
        <v>10989</v>
      </c>
      <c r="B4950" s="54" t="s">
        <v>10989</v>
      </c>
      <c r="C4950" s="54" t="s">
        <v>10990</v>
      </c>
      <c r="D4950" s="534">
        <v>0</v>
      </c>
    </row>
    <row r="4951" spans="1:4">
      <c r="A4951" s="54" t="s">
        <v>10991</v>
      </c>
      <c r="B4951" s="54" t="s">
        <v>10991</v>
      </c>
      <c r="C4951" s="54" t="s">
        <v>10992</v>
      </c>
      <c r="D4951" s="534">
        <v>0</v>
      </c>
    </row>
    <row r="4952" spans="1:4">
      <c r="A4952" s="54" t="s">
        <v>10993</v>
      </c>
      <c r="B4952" s="54" t="s">
        <v>10993</v>
      </c>
      <c r="C4952" s="54" t="s">
        <v>10994</v>
      </c>
      <c r="D4952" s="534">
        <v>0</v>
      </c>
    </row>
    <row r="4953" spans="1:4">
      <c r="A4953" s="54" t="s">
        <v>10995</v>
      </c>
      <c r="B4953" s="54" t="s">
        <v>10995</v>
      </c>
      <c r="C4953" s="54" t="s">
        <v>10996</v>
      </c>
      <c r="D4953" s="534" t="e">
        <v>#N/A</v>
      </c>
    </row>
    <row r="4954" spans="1:4">
      <c r="A4954" s="54" t="s">
        <v>10997</v>
      </c>
      <c r="B4954" s="54" t="s">
        <v>10997</v>
      </c>
      <c r="C4954" s="54" t="s">
        <v>10998</v>
      </c>
      <c r="D4954" s="534" t="e">
        <v>#N/A</v>
      </c>
    </row>
    <row r="4955" spans="1:4">
      <c r="A4955" s="54" t="s">
        <v>10999</v>
      </c>
      <c r="B4955" s="54" t="s">
        <v>10999</v>
      </c>
      <c r="C4955" s="54" t="s">
        <v>11000</v>
      </c>
      <c r="D4955" s="534">
        <v>0</v>
      </c>
    </row>
    <row r="4956" spans="1:4">
      <c r="A4956" s="54" t="s">
        <v>11001</v>
      </c>
      <c r="B4956" s="54" t="s">
        <v>11001</v>
      </c>
      <c r="C4956" s="54" t="s">
        <v>11002</v>
      </c>
      <c r="D4956" s="534">
        <v>0</v>
      </c>
    </row>
    <row r="4957" spans="1:4">
      <c r="A4957" s="54" t="s">
        <v>11003</v>
      </c>
      <c r="B4957" s="54" t="s">
        <v>11003</v>
      </c>
      <c r="C4957" s="54" t="s">
        <v>11004</v>
      </c>
      <c r="D4957" s="534">
        <v>0</v>
      </c>
    </row>
    <row r="4958" spans="1:4">
      <c r="A4958" s="54" t="s">
        <v>11005</v>
      </c>
      <c r="B4958" s="54" t="s">
        <v>11005</v>
      </c>
      <c r="C4958" s="54" t="s">
        <v>11006</v>
      </c>
      <c r="D4958" s="534">
        <v>0</v>
      </c>
    </row>
    <row r="4959" spans="1:4">
      <c r="A4959" s="54" t="s">
        <v>11007</v>
      </c>
      <c r="B4959" s="54" t="s">
        <v>11007</v>
      </c>
      <c r="C4959" s="54" t="s">
        <v>11008</v>
      </c>
      <c r="D4959" s="534">
        <v>0</v>
      </c>
    </row>
    <row r="4960" spans="1:4">
      <c r="A4960" s="54" t="s">
        <v>11009</v>
      </c>
      <c r="B4960" s="54" t="s">
        <v>11009</v>
      </c>
      <c r="C4960" s="54" t="s">
        <v>11010</v>
      </c>
      <c r="D4960" s="534">
        <v>0</v>
      </c>
    </row>
    <row r="4961" spans="1:4">
      <c r="A4961" s="54" t="s">
        <v>11011</v>
      </c>
      <c r="B4961" s="54" t="s">
        <v>11011</v>
      </c>
      <c r="C4961" s="54" t="s">
        <v>11012</v>
      </c>
      <c r="D4961" s="534">
        <v>0</v>
      </c>
    </row>
    <row r="4962" spans="1:4">
      <c r="A4962" s="54" t="s">
        <v>11013</v>
      </c>
      <c r="B4962" s="54" t="s">
        <v>11013</v>
      </c>
      <c r="C4962" s="54" t="s">
        <v>11014</v>
      </c>
      <c r="D4962" s="534">
        <v>0</v>
      </c>
    </row>
    <row r="4963" spans="1:4">
      <c r="A4963" s="54" t="s">
        <v>11015</v>
      </c>
      <c r="B4963" s="54" t="s">
        <v>11015</v>
      </c>
      <c r="C4963" s="54" t="s">
        <v>11016</v>
      </c>
      <c r="D4963" s="534">
        <v>0</v>
      </c>
    </row>
    <row r="4964" spans="1:4">
      <c r="A4964" s="54" t="s">
        <v>11017</v>
      </c>
      <c r="B4964" s="54" t="s">
        <v>11017</v>
      </c>
      <c r="C4964" s="54" t="s">
        <v>11018</v>
      </c>
      <c r="D4964" s="534">
        <v>0</v>
      </c>
    </row>
    <row r="4965" spans="1:4">
      <c r="A4965" s="54" t="s">
        <v>11019</v>
      </c>
      <c r="B4965" s="54" t="s">
        <v>11019</v>
      </c>
      <c r="C4965" s="54" t="s">
        <v>11020</v>
      </c>
      <c r="D4965" s="534">
        <v>0</v>
      </c>
    </row>
    <row r="4966" spans="1:4">
      <c r="A4966" s="54" t="s">
        <v>11021</v>
      </c>
      <c r="B4966" s="54" t="s">
        <v>11021</v>
      </c>
      <c r="C4966" s="54" t="s">
        <v>11022</v>
      </c>
      <c r="D4966" s="534">
        <v>0</v>
      </c>
    </row>
    <row r="4967" spans="1:4">
      <c r="A4967" s="54" t="s">
        <v>11023</v>
      </c>
      <c r="B4967" s="54" t="s">
        <v>11023</v>
      </c>
      <c r="C4967" s="54" t="s">
        <v>11024</v>
      </c>
      <c r="D4967" s="534">
        <v>0</v>
      </c>
    </row>
    <row r="4968" spans="1:4">
      <c r="A4968" s="54" t="s">
        <v>11025</v>
      </c>
      <c r="B4968" s="54" t="s">
        <v>11025</v>
      </c>
      <c r="C4968" s="54" t="s">
        <v>11026</v>
      </c>
      <c r="D4968" s="534">
        <v>0</v>
      </c>
    </row>
    <row r="4969" spans="1:4">
      <c r="A4969" s="54" t="s">
        <v>11027</v>
      </c>
      <c r="B4969" s="54" t="s">
        <v>11027</v>
      </c>
      <c r="C4969" s="54" t="s">
        <v>11028</v>
      </c>
      <c r="D4969" s="534">
        <v>0</v>
      </c>
    </row>
    <row r="4970" spans="1:4">
      <c r="A4970" s="54" t="s">
        <v>11029</v>
      </c>
      <c r="B4970" s="54" t="s">
        <v>11029</v>
      </c>
      <c r="C4970" s="54" t="s">
        <v>11030</v>
      </c>
      <c r="D4970" s="534">
        <v>0</v>
      </c>
    </row>
    <row r="4971" spans="1:4">
      <c r="A4971" s="54" t="s">
        <v>11031</v>
      </c>
      <c r="B4971" s="54" t="s">
        <v>11031</v>
      </c>
      <c r="C4971" s="54" t="s">
        <v>11032</v>
      </c>
      <c r="D4971" s="534">
        <v>1.58</v>
      </c>
    </row>
    <row r="4972" spans="1:4">
      <c r="A4972" s="54" t="s">
        <v>11033</v>
      </c>
      <c r="B4972" s="54" t="s">
        <v>11033</v>
      </c>
      <c r="C4972" s="54" t="s">
        <v>11034</v>
      </c>
      <c r="D4972" s="534">
        <v>0</v>
      </c>
    </row>
    <row r="4973" spans="1:4">
      <c r="A4973" s="54" t="s">
        <v>11035</v>
      </c>
      <c r="B4973" s="54" t="s">
        <v>11035</v>
      </c>
      <c r="C4973" s="54" t="s">
        <v>11036</v>
      </c>
      <c r="D4973" s="534">
        <v>0</v>
      </c>
    </row>
    <row r="4974" spans="1:4">
      <c r="A4974" s="54" t="s">
        <v>11037</v>
      </c>
      <c r="B4974" s="54" t="s">
        <v>11037</v>
      </c>
      <c r="C4974" s="54" t="s">
        <v>11038</v>
      </c>
      <c r="D4974" s="534">
        <v>0</v>
      </c>
    </row>
    <row r="4975" spans="1:4">
      <c r="A4975" s="54" t="s">
        <v>11039</v>
      </c>
      <c r="B4975" s="54" t="s">
        <v>11039</v>
      </c>
      <c r="C4975" s="54" t="s">
        <v>11040</v>
      </c>
      <c r="D4975" s="534">
        <v>0</v>
      </c>
    </row>
    <row r="4976" spans="1:4">
      <c r="A4976" s="54" t="s">
        <v>11041</v>
      </c>
      <c r="B4976" s="54" t="s">
        <v>11041</v>
      </c>
      <c r="C4976" s="54" t="s">
        <v>11042</v>
      </c>
      <c r="D4976" s="534">
        <v>0</v>
      </c>
    </row>
    <row r="4977" spans="1:4">
      <c r="A4977" s="54" t="s">
        <v>11043</v>
      </c>
      <c r="B4977" s="54" t="s">
        <v>11043</v>
      </c>
      <c r="C4977" s="54" t="s">
        <v>11044</v>
      </c>
      <c r="D4977" s="534">
        <v>0</v>
      </c>
    </row>
    <row r="4978" spans="1:4">
      <c r="A4978" s="54" t="s">
        <v>11045</v>
      </c>
      <c r="B4978" s="54" t="s">
        <v>11045</v>
      </c>
      <c r="C4978" s="54" t="s">
        <v>11046</v>
      </c>
      <c r="D4978" s="534">
        <v>0</v>
      </c>
    </row>
    <row r="4979" spans="1:4">
      <c r="A4979" s="54" t="s">
        <v>11047</v>
      </c>
      <c r="B4979" s="54" t="s">
        <v>11047</v>
      </c>
      <c r="C4979" s="54" t="s">
        <v>11048</v>
      </c>
      <c r="D4979" s="534">
        <v>0</v>
      </c>
    </row>
    <row r="4980" spans="1:4">
      <c r="A4980" s="54" t="s">
        <v>11049</v>
      </c>
      <c r="B4980" s="54" t="s">
        <v>11049</v>
      </c>
      <c r="C4980" s="54" t="s">
        <v>11050</v>
      </c>
      <c r="D4980" s="534">
        <v>0</v>
      </c>
    </row>
    <row r="4981" spans="1:4">
      <c r="A4981" s="54" t="s">
        <v>11051</v>
      </c>
      <c r="B4981" s="54" t="s">
        <v>11051</v>
      </c>
      <c r="C4981" s="54" t="s">
        <v>11052</v>
      </c>
      <c r="D4981" s="534" t="e">
        <v>#N/A</v>
      </c>
    </row>
    <row r="4982" spans="1:4">
      <c r="A4982" s="54" t="s">
        <v>11053</v>
      </c>
      <c r="B4982" s="54" t="s">
        <v>11053</v>
      </c>
      <c r="C4982" s="54" t="s">
        <v>11054</v>
      </c>
      <c r="D4982" s="534">
        <v>0</v>
      </c>
    </row>
    <row r="4983" spans="1:4">
      <c r="A4983" s="54" t="s">
        <v>11055</v>
      </c>
      <c r="B4983" s="54" t="s">
        <v>11055</v>
      </c>
      <c r="C4983" s="54" t="s">
        <v>11056</v>
      </c>
      <c r="D4983" s="534" t="e">
        <v>#N/A</v>
      </c>
    </row>
    <row r="4984" spans="1:4">
      <c r="A4984" s="54" t="s">
        <v>11057</v>
      </c>
      <c r="B4984" s="54" t="s">
        <v>11057</v>
      </c>
      <c r="C4984" s="54" t="s">
        <v>11058</v>
      </c>
      <c r="D4984" s="534" t="e">
        <v>#N/A</v>
      </c>
    </row>
    <row r="4985" spans="1:4">
      <c r="A4985" s="54" t="s">
        <v>11059</v>
      </c>
      <c r="B4985" s="54" t="s">
        <v>11059</v>
      </c>
      <c r="C4985" s="54" t="s">
        <v>11060</v>
      </c>
      <c r="D4985" s="534">
        <v>0</v>
      </c>
    </row>
    <row r="4986" spans="1:4">
      <c r="A4986" s="54" t="s">
        <v>11061</v>
      </c>
      <c r="B4986" s="54" t="s">
        <v>11061</v>
      </c>
      <c r="C4986" s="54" t="s">
        <v>11062</v>
      </c>
      <c r="D4986" s="534">
        <v>0</v>
      </c>
    </row>
    <row r="4987" spans="1:4">
      <c r="A4987" s="54" t="s">
        <v>11063</v>
      </c>
      <c r="B4987" s="54" t="s">
        <v>11063</v>
      </c>
      <c r="C4987" s="54" t="s">
        <v>11064</v>
      </c>
      <c r="D4987" s="534">
        <v>0</v>
      </c>
    </row>
    <row r="4988" spans="1:4">
      <c r="A4988" s="54" t="s">
        <v>11065</v>
      </c>
      <c r="B4988" s="54" t="s">
        <v>11065</v>
      </c>
      <c r="C4988" s="54" t="s">
        <v>11066</v>
      </c>
      <c r="D4988" s="534" t="e">
        <v>#N/A</v>
      </c>
    </row>
    <row r="4989" spans="1:4">
      <c r="A4989" s="54" t="s">
        <v>11067</v>
      </c>
      <c r="B4989" s="54" t="s">
        <v>11067</v>
      </c>
      <c r="C4989" s="54" t="s">
        <v>11068</v>
      </c>
      <c r="D4989" s="534" t="e">
        <v>#N/A</v>
      </c>
    </row>
    <row r="4990" spans="1:4">
      <c r="A4990" s="54" t="s">
        <v>11069</v>
      </c>
      <c r="B4990" s="54" t="s">
        <v>11069</v>
      </c>
      <c r="C4990" s="54" t="s">
        <v>11070</v>
      </c>
      <c r="D4990" s="534">
        <v>0</v>
      </c>
    </row>
    <row r="4991" spans="1:4">
      <c r="A4991" s="54" t="s">
        <v>11071</v>
      </c>
      <c r="B4991" s="54" t="s">
        <v>11071</v>
      </c>
      <c r="C4991" s="54" t="s">
        <v>11072</v>
      </c>
      <c r="D4991" s="534">
        <v>0</v>
      </c>
    </row>
    <row r="4992" spans="1:4">
      <c r="A4992" s="54" t="s">
        <v>11073</v>
      </c>
      <c r="B4992" s="54" t="s">
        <v>11073</v>
      </c>
      <c r="C4992" s="54" t="s">
        <v>11074</v>
      </c>
      <c r="D4992" s="534">
        <v>0</v>
      </c>
    </row>
    <row r="4993" spans="1:4">
      <c r="A4993" s="54" t="s">
        <v>11075</v>
      </c>
      <c r="B4993" s="54" t="s">
        <v>11075</v>
      </c>
      <c r="C4993" s="54" t="s">
        <v>11076</v>
      </c>
      <c r="D4993" s="534">
        <v>0</v>
      </c>
    </row>
    <row r="4994" spans="1:4">
      <c r="A4994" s="54" t="s">
        <v>11077</v>
      </c>
      <c r="B4994" s="54" t="s">
        <v>11077</v>
      </c>
      <c r="C4994" s="54" t="s">
        <v>11078</v>
      </c>
      <c r="D4994" s="534">
        <v>0</v>
      </c>
    </row>
    <row r="4995" spans="1:4">
      <c r="A4995" s="54" t="s">
        <v>11079</v>
      </c>
      <c r="B4995" s="54" t="s">
        <v>11079</v>
      </c>
      <c r="C4995" s="54" t="s">
        <v>11080</v>
      </c>
      <c r="D4995" s="534" t="e">
        <v>#N/A</v>
      </c>
    </row>
    <row r="4996" spans="1:4">
      <c r="A4996" s="54" t="s">
        <v>11081</v>
      </c>
      <c r="B4996" s="54" t="s">
        <v>11081</v>
      </c>
      <c r="C4996" s="54" t="s">
        <v>11082</v>
      </c>
      <c r="D4996" s="534" t="e">
        <v>#N/A</v>
      </c>
    </row>
    <row r="4997" spans="1:4">
      <c r="A4997" s="54" t="s">
        <v>11083</v>
      </c>
      <c r="B4997" s="54" t="s">
        <v>11083</v>
      </c>
      <c r="C4997" s="54" t="s">
        <v>11084</v>
      </c>
      <c r="D4997" s="534" t="e">
        <v>#N/A</v>
      </c>
    </row>
    <row r="4998" spans="1:4">
      <c r="A4998" s="54" t="s">
        <v>11085</v>
      </c>
      <c r="B4998" s="54" t="s">
        <v>11085</v>
      </c>
      <c r="C4998" s="54" t="s">
        <v>11086</v>
      </c>
      <c r="D4998" s="534" t="e">
        <v>#N/A</v>
      </c>
    </row>
    <row r="4999" spans="1:4">
      <c r="A4999" s="54" t="s">
        <v>11087</v>
      </c>
      <c r="B4999" s="54" t="s">
        <v>11087</v>
      </c>
      <c r="C4999" s="54" t="s">
        <v>11088</v>
      </c>
      <c r="D4999" s="534" t="e">
        <v>#N/A</v>
      </c>
    </row>
    <row r="5000" spans="1:4">
      <c r="A5000" s="54" t="s">
        <v>11089</v>
      </c>
      <c r="B5000" s="54" t="s">
        <v>11089</v>
      </c>
      <c r="C5000" s="54" t="s">
        <v>11090</v>
      </c>
      <c r="D5000" s="534" t="e">
        <v>#N/A</v>
      </c>
    </row>
    <row r="5001" spans="1:4">
      <c r="A5001" s="54" t="s">
        <v>11091</v>
      </c>
      <c r="B5001" s="54" t="s">
        <v>11091</v>
      </c>
      <c r="C5001" s="54" t="s">
        <v>11092</v>
      </c>
      <c r="D5001" s="534" t="e">
        <v>#N/A</v>
      </c>
    </row>
    <row r="5002" spans="1:4">
      <c r="A5002" s="54" t="s">
        <v>11093</v>
      </c>
      <c r="B5002" s="54" t="s">
        <v>11093</v>
      </c>
      <c r="C5002" s="54" t="s">
        <v>11094</v>
      </c>
      <c r="D5002" s="534" t="e">
        <v>#N/A</v>
      </c>
    </row>
    <row r="5003" spans="1:4">
      <c r="A5003" s="54" t="s">
        <v>11095</v>
      </c>
      <c r="B5003" s="54" t="s">
        <v>11095</v>
      </c>
      <c r="C5003" s="54" t="s">
        <v>11096</v>
      </c>
      <c r="D5003" s="534" t="e">
        <v>#N/A</v>
      </c>
    </row>
    <row r="5004" spans="1:4">
      <c r="A5004" s="54" t="s">
        <v>11097</v>
      </c>
      <c r="B5004" s="54" t="s">
        <v>11097</v>
      </c>
      <c r="C5004" s="54" t="s">
        <v>11098</v>
      </c>
      <c r="D5004" s="534" t="e">
        <v>#N/A</v>
      </c>
    </row>
    <row r="5005" spans="1:4">
      <c r="A5005" s="54" t="s">
        <v>11099</v>
      </c>
      <c r="B5005" s="54" t="s">
        <v>11099</v>
      </c>
      <c r="C5005" s="54" t="s">
        <v>11100</v>
      </c>
      <c r="D5005" s="534">
        <v>0</v>
      </c>
    </row>
    <row r="5006" spans="1:4">
      <c r="A5006" s="54" t="s">
        <v>11101</v>
      </c>
      <c r="B5006" s="674" t="s">
        <v>11101</v>
      </c>
      <c r="C5006" s="675" t="s">
        <v>11102</v>
      </c>
      <c r="D5006" s="676" t="e">
        <v>#N/A</v>
      </c>
    </row>
    <row r="5007" spans="1:4">
      <c r="A5007" s="54" t="s">
        <v>11103</v>
      </c>
      <c r="B5007" s="54" t="s">
        <v>11103</v>
      </c>
      <c r="C5007" s="54" t="s">
        <v>11104</v>
      </c>
      <c r="D5007" s="534" t="e">
        <v>#N/A</v>
      </c>
    </row>
    <row r="5008" spans="1:4">
      <c r="A5008" s="54" t="s">
        <v>11105</v>
      </c>
      <c r="B5008" s="54" t="s">
        <v>11105</v>
      </c>
      <c r="C5008" s="54" t="s">
        <v>11106</v>
      </c>
      <c r="D5008" s="534" t="e">
        <v>#N/A</v>
      </c>
    </row>
    <row r="5009" spans="1:4">
      <c r="A5009" s="54" t="s">
        <v>11107</v>
      </c>
      <c r="B5009" s="54" t="s">
        <v>11107</v>
      </c>
      <c r="C5009" s="54" t="s">
        <v>11108</v>
      </c>
      <c r="D5009" s="539" t="e">
        <v>#N/A</v>
      </c>
    </row>
    <row r="5010" spans="1:4">
      <c r="A5010" s="54" t="s">
        <v>11109</v>
      </c>
      <c r="B5010" s="54" t="s">
        <v>11109</v>
      </c>
      <c r="C5010" s="54" t="s">
        <v>11110</v>
      </c>
      <c r="D5010" s="534" t="e">
        <v>#N/A</v>
      </c>
    </row>
    <row r="5011" spans="1:4">
      <c r="A5011" s="54" t="s">
        <v>11111</v>
      </c>
      <c r="B5011" s="54" t="s">
        <v>11111</v>
      </c>
      <c r="C5011" s="54" t="s">
        <v>11112</v>
      </c>
      <c r="D5011" s="534" t="e">
        <v>#N/A</v>
      </c>
    </row>
    <row r="5012" spans="1:4">
      <c r="A5012" s="54" t="s">
        <v>11113</v>
      </c>
      <c r="B5012" s="54" t="s">
        <v>11113</v>
      </c>
      <c r="C5012" s="54" t="s">
        <v>11114</v>
      </c>
      <c r="D5012" s="534" t="e">
        <v>#N/A</v>
      </c>
    </row>
    <row r="5013" spans="1:4">
      <c r="A5013" s="54" t="s">
        <v>11115</v>
      </c>
      <c r="B5013" s="54" t="s">
        <v>11115</v>
      </c>
      <c r="C5013" s="54" t="s">
        <v>11116</v>
      </c>
      <c r="D5013" s="534" t="e">
        <v>#N/A</v>
      </c>
    </row>
    <row r="5014" spans="1:4">
      <c r="A5014" s="54" t="s">
        <v>11117</v>
      </c>
      <c r="B5014" s="54" t="s">
        <v>11117</v>
      </c>
      <c r="C5014" s="54" t="s">
        <v>11118</v>
      </c>
      <c r="D5014" s="534" t="e">
        <v>#N/A</v>
      </c>
    </row>
    <row r="5015" spans="1:4">
      <c r="A5015" s="54" t="s">
        <v>11119</v>
      </c>
      <c r="B5015" s="54" t="s">
        <v>11119</v>
      </c>
      <c r="C5015" s="54" t="s">
        <v>11120</v>
      </c>
      <c r="D5015" s="534" t="e">
        <v>#N/A</v>
      </c>
    </row>
    <row r="5016" spans="1:4">
      <c r="A5016" s="54" t="s">
        <v>11121</v>
      </c>
      <c r="B5016" s="54" t="s">
        <v>11121</v>
      </c>
      <c r="C5016" s="54" t="s">
        <v>11122</v>
      </c>
      <c r="D5016" s="534" t="e">
        <v>#N/A</v>
      </c>
    </row>
    <row r="5017" spans="1:4">
      <c r="A5017" s="54" t="s">
        <v>11123</v>
      </c>
      <c r="B5017" s="54" t="s">
        <v>11123</v>
      </c>
      <c r="C5017" s="54" t="s">
        <v>11124</v>
      </c>
      <c r="D5017" s="534" t="e">
        <v>#N/A</v>
      </c>
    </row>
    <row r="5018" spans="1:4">
      <c r="A5018" s="54" t="s">
        <v>11125</v>
      </c>
      <c r="B5018" s="54" t="s">
        <v>11125</v>
      </c>
      <c r="C5018" s="54" t="s">
        <v>11126</v>
      </c>
      <c r="D5018" s="534" t="e">
        <v>#N/A</v>
      </c>
    </row>
    <row r="5019" spans="1:4">
      <c r="A5019" s="54" t="s">
        <v>11127</v>
      </c>
      <c r="B5019" s="54" t="s">
        <v>11127</v>
      </c>
      <c r="C5019" s="54" t="s">
        <v>11128</v>
      </c>
      <c r="D5019" s="534" t="e">
        <v>#N/A</v>
      </c>
    </row>
    <row r="5020" spans="1:4">
      <c r="A5020" s="54" t="s">
        <v>11129</v>
      </c>
      <c r="B5020" s="54" t="s">
        <v>11129</v>
      </c>
      <c r="C5020" s="54" t="s">
        <v>11130</v>
      </c>
      <c r="D5020" s="534" t="e">
        <v>#N/A</v>
      </c>
    </row>
    <row r="5021" spans="1:4">
      <c r="A5021" s="54" t="s">
        <v>11131</v>
      </c>
      <c r="B5021" s="54" t="s">
        <v>11131</v>
      </c>
      <c r="C5021" s="54" t="s">
        <v>11132</v>
      </c>
      <c r="D5021" s="534" t="e">
        <v>#N/A</v>
      </c>
    </row>
    <row r="5022" spans="1:4">
      <c r="A5022" s="54" t="s">
        <v>11133</v>
      </c>
      <c r="B5022" s="54" t="s">
        <v>11133</v>
      </c>
      <c r="C5022" s="54" t="s">
        <v>11134</v>
      </c>
      <c r="D5022" s="534" t="e">
        <v>#N/A</v>
      </c>
    </row>
    <row r="5023" spans="1:4">
      <c r="A5023" s="54" t="s">
        <v>11135</v>
      </c>
      <c r="B5023" s="54" t="s">
        <v>11135</v>
      </c>
      <c r="C5023" s="54" t="s">
        <v>11136</v>
      </c>
      <c r="D5023" s="534" t="e">
        <v>#N/A</v>
      </c>
    </row>
    <row r="5024" spans="1:4">
      <c r="A5024" s="54" t="s">
        <v>11137</v>
      </c>
      <c r="B5024" s="54" t="s">
        <v>11137</v>
      </c>
      <c r="C5024" s="54" t="s">
        <v>11138</v>
      </c>
      <c r="D5024" s="534" t="e">
        <v>#N/A</v>
      </c>
    </row>
    <row r="5025" spans="1:4">
      <c r="A5025" s="54" t="s">
        <v>11139</v>
      </c>
      <c r="B5025" s="54" t="s">
        <v>11139</v>
      </c>
      <c r="C5025" s="54" t="s">
        <v>11140</v>
      </c>
      <c r="D5025" s="534" t="e">
        <v>#N/A</v>
      </c>
    </row>
    <row r="5026" spans="1:4">
      <c r="A5026" s="54" t="s">
        <v>11141</v>
      </c>
      <c r="B5026" s="54" t="s">
        <v>11141</v>
      </c>
      <c r="C5026" s="54" t="s">
        <v>11142</v>
      </c>
      <c r="D5026" s="534" t="e">
        <v>#N/A</v>
      </c>
    </row>
    <row r="5027" spans="1:4">
      <c r="A5027" s="54" t="s">
        <v>11143</v>
      </c>
      <c r="B5027" s="54" t="s">
        <v>11143</v>
      </c>
      <c r="C5027" s="54" t="s">
        <v>11144</v>
      </c>
      <c r="D5027" s="534" t="e">
        <v>#N/A</v>
      </c>
    </row>
    <row r="5028" spans="1:4">
      <c r="A5028" s="54" t="s">
        <v>11145</v>
      </c>
      <c r="B5028" s="54" t="s">
        <v>11145</v>
      </c>
      <c r="C5028" s="54" t="s">
        <v>11146</v>
      </c>
      <c r="D5028" s="534" t="e">
        <v>#N/A</v>
      </c>
    </row>
    <row r="5029" spans="1:4">
      <c r="A5029" s="54" t="s">
        <v>11147</v>
      </c>
      <c r="B5029" s="54" t="s">
        <v>11147</v>
      </c>
      <c r="C5029" s="54" t="s">
        <v>11148</v>
      </c>
      <c r="D5029" s="534" t="e">
        <v>#N/A</v>
      </c>
    </row>
    <row r="5030" spans="1:4">
      <c r="A5030" s="54" t="s">
        <v>11149</v>
      </c>
      <c r="B5030" s="54" t="s">
        <v>11149</v>
      </c>
      <c r="C5030" s="54" t="s">
        <v>11150</v>
      </c>
      <c r="D5030" s="534" t="e">
        <v>#N/A</v>
      </c>
    </row>
    <row r="5031" spans="1:4">
      <c r="A5031" s="54" t="s">
        <v>11151</v>
      </c>
      <c r="B5031" s="54" t="s">
        <v>11151</v>
      </c>
      <c r="C5031" s="54" t="s">
        <v>11152</v>
      </c>
      <c r="D5031" s="534">
        <v>0</v>
      </c>
    </row>
    <row r="5032" spans="1:4">
      <c r="A5032" s="54" t="s">
        <v>11153</v>
      </c>
      <c r="B5032" s="54" t="s">
        <v>11153</v>
      </c>
      <c r="C5032" s="54" t="s">
        <v>11154</v>
      </c>
      <c r="D5032" s="534" t="e">
        <v>#N/A</v>
      </c>
    </row>
    <row r="5033" spans="1:4">
      <c r="A5033" s="54" t="s">
        <v>11155</v>
      </c>
      <c r="B5033" s="54" t="s">
        <v>11155</v>
      </c>
      <c r="C5033" s="54" t="s">
        <v>11156</v>
      </c>
      <c r="D5033" s="534" t="e">
        <v>#N/A</v>
      </c>
    </row>
    <row r="5034" spans="1:4">
      <c r="A5034" s="54" t="s">
        <v>11157</v>
      </c>
      <c r="B5034" s="54" t="s">
        <v>11157</v>
      </c>
      <c r="C5034" s="54" t="s">
        <v>11158</v>
      </c>
      <c r="D5034" s="534" t="e">
        <v>#N/A</v>
      </c>
    </row>
    <row r="5035" spans="1:4">
      <c r="A5035" s="54" t="s">
        <v>11159</v>
      </c>
      <c r="B5035" s="54" t="s">
        <v>11159</v>
      </c>
      <c r="C5035" s="54" t="s">
        <v>11160</v>
      </c>
      <c r="D5035" s="534">
        <v>0</v>
      </c>
    </row>
    <row r="5036" spans="1:4">
      <c r="A5036" s="54" t="s">
        <v>11161</v>
      </c>
      <c r="B5036" s="54" t="s">
        <v>11161</v>
      </c>
      <c r="C5036" s="54" t="s">
        <v>11162</v>
      </c>
      <c r="D5036" s="534">
        <v>0</v>
      </c>
    </row>
    <row r="5037" spans="1:4">
      <c r="A5037" s="54" t="s">
        <v>11163</v>
      </c>
      <c r="B5037" s="54" t="s">
        <v>11163</v>
      </c>
      <c r="C5037" s="54" t="s">
        <v>11164</v>
      </c>
      <c r="D5037" s="534" t="e">
        <v>#N/A</v>
      </c>
    </row>
    <row r="5038" spans="1:4">
      <c r="A5038" s="54" t="s">
        <v>11165</v>
      </c>
      <c r="B5038" s="54" t="s">
        <v>11165</v>
      </c>
      <c r="C5038" s="54" t="s">
        <v>7326</v>
      </c>
      <c r="D5038" s="534">
        <v>0.85</v>
      </c>
    </row>
    <row r="5039" spans="1:4">
      <c r="A5039" s="54" t="s">
        <v>11166</v>
      </c>
      <c r="B5039" s="54" t="s">
        <v>11166</v>
      </c>
      <c r="C5039" s="54" t="s">
        <v>11167</v>
      </c>
      <c r="D5039" s="534">
        <v>0</v>
      </c>
    </row>
    <row r="5040" spans="1:4">
      <c r="A5040" s="54" t="s">
        <v>11168</v>
      </c>
      <c r="B5040" s="54" t="s">
        <v>11168</v>
      </c>
      <c r="C5040" s="54" t="s">
        <v>11169</v>
      </c>
      <c r="D5040" s="534">
        <v>0</v>
      </c>
    </row>
    <row r="5041" spans="1:4">
      <c r="A5041" s="54" t="s">
        <v>11170</v>
      </c>
      <c r="B5041" s="54" t="s">
        <v>11170</v>
      </c>
      <c r="C5041" s="54" t="s">
        <v>11171</v>
      </c>
      <c r="D5041" s="534">
        <v>0</v>
      </c>
    </row>
    <row r="5042" spans="1:4">
      <c r="A5042" s="54" t="s">
        <v>11172</v>
      </c>
      <c r="B5042" s="54" t="s">
        <v>11172</v>
      </c>
      <c r="C5042" s="54" t="s">
        <v>11173</v>
      </c>
      <c r="D5042" s="534">
        <v>0</v>
      </c>
    </row>
    <row r="5043" spans="1:4">
      <c r="A5043" s="54" t="s">
        <v>11174</v>
      </c>
      <c r="B5043" s="54" t="s">
        <v>11174</v>
      </c>
      <c r="C5043" s="54" t="s">
        <v>11175</v>
      </c>
      <c r="D5043" s="534">
        <v>0</v>
      </c>
    </row>
    <row r="5044" spans="1:4">
      <c r="A5044" s="54" t="s">
        <v>11176</v>
      </c>
      <c r="B5044" s="54" t="s">
        <v>11176</v>
      </c>
      <c r="C5044" s="54" t="s">
        <v>11177</v>
      </c>
      <c r="D5044" s="534">
        <v>0</v>
      </c>
    </row>
    <row r="5045" spans="1:4">
      <c r="A5045" s="54" t="s">
        <v>11178</v>
      </c>
      <c r="B5045" s="54" t="s">
        <v>11178</v>
      </c>
      <c r="C5045" s="54" t="s">
        <v>11179</v>
      </c>
      <c r="D5045" s="534">
        <v>0</v>
      </c>
    </row>
    <row r="5046" spans="1:4">
      <c r="A5046" s="54" t="s">
        <v>11180</v>
      </c>
      <c r="B5046" s="54" t="s">
        <v>11180</v>
      </c>
      <c r="C5046" s="54" t="s">
        <v>11181</v>
      </c>
      <c r="D5046" s="534">
        <v>0</v>
      </c>
    </row>
    <row r="5047" spans="1:4">
      <c r="A5047" s="54" t="s">
        <v>11182</v>
      </c>
      <c r="B5047" s="54" t="s">
        <v>11182</v>
      </c>
      <c r="C5047" s="54" t="s">
        <v>11183</v>
      </c>
      <c r="D5047" s="534">
        <v>0</v>
      </c>
    </row>
    <row r="5048" spans="1:4">
      <c r="A5048" s="54" t="s">
        <v>11184</v>
      </c>
      <c r="B5048" s="54" t="s">
        <v>11184</v>
      </c>
      <c r="C5048" s="54" t="s">
        <v>11185</v>
      </c>
      <c r="D5048" s="534" t="e">
        <v>#N/A</v>
      </c>
    </row>
    <row r="5049" spans="1:4">
      <c r="A5049" s="54" t="s">
        <v>11186</v>
      </c>
      <c r="B5049" s="54" t="s">
        <v>11186</v>
      </c>
      <c r="C5049" s="54" t="s">
        <v>11187</v>
      </c>
      <c r="D5049" s="534">
        <v>0</v>
      </c>
    </row>
    <row r="5050" spans="1:4">
      <c r="A5050" s="54" t="s">
        <v>11188</v>
      </c>
      <c r="B5050" s="54" t="s">
        <v>11188</v>
      </c>
      <c r="C5050" s="54" t="s">
        <v>11189</v>
      </c>
      <c r="D5050" s="534">
        <v>0</v>
      </c>
    </row>
    <row r="5051" spans="1:4">
      <c r="A5051" s="54" t="s">
        <v>11190</v>
      </c>
      <c r="B5051" s="54" t="s">
        <v>11190</v>
      </c>
      <c r="C5051" s="54" t="s">
        <v>11191</v>
      </c>
      <c r="D5051" s="534">
        <v>0</v>
      </c>
    </row>
    <row r="5052" spans="1:4">
      <c r="A5052" s="54" t="s">
        <v>11192</v>
      </c>
      <c r="B5052" s="54" t="s">
        <v>11192</v>
      </c>
      <c r="C5052" s="54" t="s">
        <v>11193</v>
      </c>
      <c r="D5052" s="534">
        <v>0</v>
      </c>
    </row>
    <row r="5053" spans="1:4">
      <c r="A5053" s="54" t="s">
        <v>11194</v>
      </c>
      <c r="B5053" s="54" t="s">
        <v>11194</v>
      </c>
      <c r="C5053" s="54" t="s">
        <v>11195</v>
      </c>
      <c r="D5053" s="534">
        <v>0</v>
      </c>
    </row>
    <row r="5054" spans="1:4">
      <c r="A5054" s="54" t="s">
        <v>11196</v>
      </c>
      <c r="B5054" s="54" t="s">
        <v>11196</v>
      </c>
      <c r="C5054" s="54" t="s">
        <v>11197</v>
      </c>
      <c r="D5054" s="534">
        <v>0</v>
      </c>
    </row>
    <row r="5055" spans="1:4">
      <c r="A5055" s="54" t="s">
        <v>11198</v>
      </c>
      <c r="B5055" s="54" t="s">
        <v>11198</v>
      </c>
      <c r="C5055" s="54" t="s">
        <v>11199</v>
      </c>
      <c r="D5055" s="534">
        <v>0</v>
      </c>
    </row>
    <row r="5056" spans="1:4">
      <c r="A5056" s="54" t="s">
        <v>11200</v>
      </c>
      <c r="B5056" s="54" t="s">
        <v>11200</v>
      </c>
      <c r="C5056" s="54" t="s">
        <v>11201</v>
      </c>
      <c r="D5056" s="534" t="e">
        <v>#N/A</v>
      </c>
    </row>
    <row r="5057" spans="1:4">
      <c r="A5057" s="54" t="s">
        <v>11202</v>
      </c>
      <c r="B5057" s="54" t="s">
        <v>11202</v>
      </c>
      <c r="C5057" s="54" t="s">
        <v>11203</v>
      </c>
      <c r="D5057" s="534" t="e">
        <v>#N/A</v>
      </c>
    </row>
    <row r="5058" spans="1:4">
      <c r="A5058" s="54" t="s">
        <v>11204</v>
      </c>
      <c r="B5058" s="54" t="s">
        <v>11204</v>
      </c>
      <c r="C5058" s="54" t="s">
        <v>11205</v>
      </c>
      <c r="D5058" s="534">
        <v>0</v>
      </c>
    </row>
    <row r="5059" spans="1:4">
      <c r="A5059" s="54" t="s">
        <v>11206</v>
      </c>
      <c r="B5059" s="54" t="s">
        <v>11206</v>
      </c>
      <c r="C5059" s="54" t="s">
        <v>11207</v>
      </c>
      <c r="D5059" s="534" t="e">
        <v>#N/A</v>
      </c>
    </row>
    <row r="5060" spans="1:4">
      <c r="A5060" s="54" t="s">
        <v>11208</v>
      </c>
      <c r="B5060" s="54" t="s">
        <v>11208</v>
      </c>
      <c r="C5060" s="54" t="s">
        <v>11209</v>
      </c>
      <c r="D5060" s="534">
        <v>0</v>
      </c>
    </row>
    <row r="5061" spans="1:4">
      <c r="A5061" s="54" t="s">
        <v>11210</v>
      </c>
      <c r="B5061" s="54" t="s">
        <v>11210</v>
      </c>
      <c r="C5061" s="54" t="s">
        <v>11211</v>
      </c>
      <c r="D5061" s="534" t="e">
        <v>#N/A</v>
      </c>
    </row>
    <row r="5062" spans="1:4">
      <c r="A5062" s="54" t="s">
        <v>11212</v>
      </c>
      <c r="B5062" s="54" t="s">
        <v>11212</v>
      </c>
      <c r="C5062" s="54" t="s">
        <v>11213</v>
      </c>
      <c r="D5062" s="534" t="e">
        <v>#N/A</v>
      </c>
    </row>
    <row r="5063" spans="1:4">
      <c r="A5063" s="54" t="s">
        <v>11214</v>
      </c>
      <c r="B5063" s="54" t="s">
        <v>11214</v>
      </c>
      <c r="C5063" s="54" t="s">
        <v>11215</v>
      </c>
      <c r="D5063" s="534" t="e">
        <v>#N/A</v>
      </c>
    </row>
    <row r="5064" spans="1:4">
      <c r="A5064" s="54" t="s">
        <v>11216</v>
      </c>
      <c r="B5064" s="54" t="s">
        <v>11216</v>
      </c>
      <c r="C5064" s="54" t="s">
        <v>11217</v>
      </c>
      <c r="D5064" s="534" t="e">
        <v>#N/A</v>
      </c>
    </row>
    <row r="5065" spans="1:4">
      <c r="A5065" s="54" t="s">
        <v>11218</v>
      </c>
      <c r="B5065" s="54" t="s">
        <v>11218</v>
      </c>
      <c r="C5065" s="54" t="s">
        <v>11219</v>
      </c>
      <c r="D5065" s="534" t="e">
        <v>#N/A</v>
      </c>
    </row>
    <row r="5066" spans="1:4">
      <c r="A5066" s="54" t="s">
        <v>11220</v>
      </c>
      <c r="B5066" s="54" t="s">
        <v>11220</v>
      </c>
      <c r="C5066" s="54" t="s">
        <v>11221</v>
      </c>
      <c r="D5066" s="534" t="e">
        <v>#N/A</v>
      </c>
    </row>
    <row r="5067" spans="1:4">
      <c r="A5067" s="54" t="s">
        <v>11222</v>
      </c>
      <c r="B5067" s="54" t="s">
        <v>11222</v>
      </c>
      <c r="C5067" s="54" t="s">
        <v>11223</v>
      </c>
      <c r="D5067" s="534" t="e">
        <v>#N/A</v>
      </c>
    </row>
    <row r="5068" spans="1:4">
      <c r="A5068" s="54" t="s">
        <v>11224</v>
      </c>
      <c r="B5068" s="54" t="s">
        <v>11224</v>
      </c>
      <c r="C5068" s="54" t="s">
        <v>11225</v>
      </c>
      <c r="D5068" s="534" t="e">
        <v>#N/A</v>
      </c>
    </row>
    <row r="5069" spans="1:4">
      <c r="A5069" s="54" t="s">
        <v>11226</v>
      </c>
      <c r="B5069" s="54" t="s">
        <v>11226</v>
      </c>
      <c r="C5069" s="54" t="s">
        <v>11227</v>
      </c>
      <c r="D5069" s="534" t="e">
        <v>#N/A</v>
      </c>
    </row>
    <row r="5070" spans="1:4">
      <c r="A5070" s="54" t="s">
        <v>11228</v>
      </c>
      <c r="B5070" s="54" t="s">
        <v>11228</v>
      </c>
      <c r="C5070" s="54" t="s">
        <v>11229</v>
      </c>
      <c r="D5070" s="534" t="e">
        <v>#N/A</v>
      </c>
    </row>
    <row r="5071" spans="1:4">
      <c r="A5071" s="54" t="s">
        <v>11230</v>
      </c>
      <c r="B5071" s="54" t="s">
        <v>11230</v>
      </c>
      <c r="C5071" s="54" t="s">
        <v>11231</v>
      </c>
      <c r="D5071" s="534" t="e">
        <v>#N/A</v>
      </c>
    </row>
    <row r="5072" spans="1:4">
      <c r="A5072" s="54" t="s">
        <v>11232</v>
      </c>
      <c r="B5072" s="54" t="s">
        <v>11232</v>
      </c>
      <c r="C5072" s="54" t="s">
        <v>11233</v>
      </c>
      <c r="D5072" s="534">
        <v>0</v>
      </c>
    </row>
    <row r="5073" spans="1:4">
      <c r="A5073" s="54" t="s">
        <v>11234</v>
      </c>
      <c r="B5073" s="54" t="s">
        <v>11234</v>
      </c>
      <c r="C5073" s="54" t="s">
        <v>11235</v>
      </c>
      <c r="D5073" s="534">
        <v>0</v>
      </c>
    </row>
    <row r="5074" spans="1:4">
      <c r="A5074" s="54" t="s">
        <v>11236</v>
      </c>
      <c r="B5074" s="54" t="s">
        <v>11236</v>
      </c>
      <c r="C5074" s="54" t="s">
        <v>11237</v>
      </c>
      <c r="D5074" s="534">
        <v>0</v>
      </c>
    </row>
    <row r="5075" spans="1:4">
      <c r="A5075" s="54" t="s">
        <v>11238</v>
      </c>
      <c r="B5075" s="54" t="s">
        <v>11238</v>
      </c>
      <c r="C5075" s="54" t="s">
        <v>11239</v>
      </c>
      <c r="D5075" s="534">
        <v>0.97099999999999997</v>
      </c>
    </row>
    <row r="5076" spans="1:4">
      <c r="A5076" s="54" t="s">
        <v>11240</v>
      </c>
      <c r="B5076" s="54" t="s">
        <v>11240</v>
      </c>
      <c r="C5076" s="54" t="s">
        <v>11241</v>
      </c>
      <c r="D5076" s="534">
        <v>0.96599999999999997</v>
      </c>
    </row>
    <row r="5077" spans="1:4">
      <c r="A5077" s="54" t="s">
        <v>11242</v>
      </c>
      <c r="B5077" s="54" t="s">
        <v>11242</v>
      </c>
      <c r="C5077" s="54" t="s">
        <v>11243</v>
      </c>
      <c r="D5077" s="534">
        <v>1.103</v>
      </c>
    </row>
    <row r="5078" spans="1:4">
      <c r="A5078" s="54" t="s">
        <v>11244</v>
      </c>
      <c r="B5078" s="54" t="s">
        <v>11244</v>
      </c>
      <c r="C5078" s="54" t="s">
        <v>11245</v>
      </c>
      <c r="D5078" s="534">
        <v>0</v>
      </c>
    </row>
    <row r="5079" spans="1:4">
      <c r="A5079" s="54" t="s">
        <v>11246</v>
      </c>
      <c r="B5079" s="54" t="s">
        <v>11246</v>
      </c>
      <c r="C5079" s="54" t="s">
        <v>11247</v>
      </c>
      <c r="D5079" s="534">
        <v>0</v>
      </c>
    </row>
    <row r="5080" spans="1:4">
      <c r="A5080" s="54" t="s">
        <v>11248</v>
      </c>
      <c r="B5080" s="54" t="s">
        <v>11248</v>
      </c>
      <c r="C5080" s="54" t="s">
        <v>11249</v>
      </c>
      <c r="D5080" s="534">
        <v>0</v>
      </c>
    </row>
    <row r="5081" spans="1:4">
      <c r="A5081" s="54" t="s">
        <v>11250</v>
      </c>
      <c r="B5081" s="54" t="s">
        <v>11250</v>
      </c>
      <c r="C5081" s="54" t="s">
        <v>11251</v>
      </c>
      <c r="D5081" s="534">
        <v>0</v>
      </c>
    </row>
    <row r="5082" spans="1:4">
      <c r="A5082" s="54" t="s">
        <v>11252</v>
      </c>
      <c r="B5082" s="54" t="s">
        <v>11252</v>
      </c>
      <c r="C5082" s="54" t="s">
        <v>11253</v>
      </c>
      <c r="D5082" s="534">
        <v>0</v>
      </c>
    </row>
    <row r="5083" spans="1:4">
      <c r="A5083" s="54" t="s">
        <v>11254</v>
      </c>
      <c r="B5083" s="54" t="s">
        <v>11254</v>
      </c>
      <c r="C5083" s="54" t="s">
        <v>11255</v>
      </c>
      <c r="D5083" s="534">
        <v>0</v>
      </c>
    </row>
    <row r="5084" spans="1:4">
      <c r="A5084" s="54" t="s">
        <v>11256</v>
      </c>
      <c r="B5084" s="54" t="s">
        <v>11256</v>
      </c>
      <c r="C5084" s="54" t="s">
        <v>11257</v>
      </c>
      <c r="D5084" s="534" t="e">
        <v>#N/A</v>
      </c>
    </row>
    <row r="5085" spans="1:4">
      <c r="A5085" s="54" t="s">
        <v>11258</v>
      </c>
      <c r="B5085" s="54" t="s">
        <v>11258</v>
      </c>
      <c r="C5085" s="54" t="s">
        <v>11259</v>
      </c>
      <c r="D5085" s="534">
        <v>0</v>
      </c>
    </row>
    <row r="5086" spans="1:4">
      <c r="A5086" s="54" t="s">
        <v>11260</v>
      </c>
      <c r="B5086" s="54" t="s">
        <v>11260</v>
      </c>
      <c r="C5086" s="54" t="s">
        <v>11261</v>
      </c>
      <c r="D5086" s="534" t="e">
        <v>#N/A</v>
      </c>
    </row>
    <row r="5087" spans="1:4">
      <c r="A5087" s="54" t="s">
        <v>11262</v>
      </c>
      <c r="B5087" s="54" t="s">
        <v>11262</v>
      </c>
      <c r="C5087" s="54" t="s">
        <v>11263</v>
      </c>
      <c r="D5087" s="534" t="e">
        <v>#N/A</v>
      </c>
    </row>
    <row r="5088" spans="1:4">
      <c r="A5088" s="54" t="s">
        <v>11264</v>
      </c>
      <c r="B5088" s="54" t="s">
        <v>11264</v>
      </c>
      <c r="C5088" s="54" t="s">
        <v>11265</v>
      </c>
      <c r="D5088" s="534" t="e">
        <v>#N/A</v>
      </c>
    </row>
    <row r="5089" spans="1:4">
      <c r="A5089" s="54" t="s">
        <v>11266</v>
      </c>
      <c r="B5089" s="54" t="s">
        <v>11266</v>
      </c>
      <c r="C5089" s="54" t="s">
        <v>11267</v>
      </c>
      <c r="D5089" s="534" t="e">
        <v>#N/A</v>
      </c>
    </row>
    <row r="5090" spans="1:4">
      <c r="A5090" s="54" t="s">
        <v>11268</v>
      </c>
      <c r="B5090" s="54" t="s">
        <v>11268</v>
      </c>
      <c r="C5090" s="54" t="s">
        <v>11269</v>
      </c>
      <c r="D5090" s="534" t="e">
        <v>#N/A</v>
      </c>
    </row>
    <row r="5091" spans="1:4">
      <c r="A5091" s="54" t="s">
        <v>11270</v>
      </c>
      <c r="B5091" s="54" t="s">
        <v>11270</v>
      </c>
      <c r="C5091" s="54" t="s">
        <v>11271</v>
      </c>
      <c r="D5091" s="534" t="e">
        <v>#N/A</v>
      </c>
    </row>
    <row r="5092" spans="1:4">
      <c r="A5092" s="54" t="s">
        <v>11272</v>
      </c>
      <c r="B5092" s="54" t="s">
        <v>11272</v>
      </c>
      <c r="C5092" s="54" t="s">
        <v>11273</v>
      </c>
      <c r="D5092" s="534" t="e">
        <v>#N/A</v>
      </c>
    </row>
    <row r="5093" spans="1:4">
      <c r="A5093" s="54" t="s">
        <v>11274</v>
      </c>
      <c r="B5093" s="54" t="s">
        <v>11274</v>
      </c>
      <c r="C5093" s="54" t="s">
        <v>11275</v>
      </c>
      <c r="D5093" s="534" t="e">
        <v>#N/A</v>
      </c>
    </row>
    <row r="5094" spans="1:4">
      <c r="A5094" s="54" t="s">
        <v>11276</v>
      </c>
      <c r="B5094" s="54" t="s">
        <v>11276</v>
      </c>
      <c r="C5094" s="54" t="s">
        <v>11277</v>
      </c>
      <c r="D5094" s="534" t="e">
        <v>#N/A</v>
      </c>
    </row>
    <row r="5095" spans="1:4">
      <c r="A5095" s="54" t="s">
        <v>11278</v>
      </c>
      <c r="B5095" s="54" t="s">
        <v>11278</v>
      </c>
      <c r="C5095" s="54" t="s">
        <v>11279</v>
      </c>
      <c r="D5095" s="534" t="e">
        <v>#N/A</v>
      </c>
    </row>
    <row r="5096" spans="1:4">
      <c r="A5096" s="54" t="s">
        <v>11280</v>
      </c>
      <c r="B5096" s="54" t="s">
        <v>11280</v>
      </c>
      <c r="C5096" s="54" t="s">
        <v>11281</v>
      </c>
      <c r="D5096" s="534" t="e">
        <v>#N/A</v>
      </c>
    </row>
    <row r="5097" spans="1:4">
      <c r="A5097" s="54" t="s">
        <v>11282</v>
      </c>
      <c r="B5097" s="54" t="s">
        <v>11282</v>
      </c>
      <c r="C5097" s="54" t="s">
        <v>11283</v>
      </c>
      <c r="D5097" s="534" t="e">
        <v>#N/A</v>
      </c>
    </row>
    <row r="5098" spans="1:4">
      <c r="A5098" s="54" t="s">
        <v>11284</v>
      </c>
      <c r="B5098" s="54" t="s">
        <v>11284</v>
      </c>
      <c r="C5098" s="54" t="s">
        <v>11285</v>
      </c>
      <c r="D5098" s="534">
        <v>22</v>
      </c>
    </row>
    <row r="5099" spans="1:4">
      <c r="A5099" s="54" t="s">
        <v>11286</v>
      </c>
      <c r="B5099" s="54" t="s">
        <v>11286</v>
      </c>
      <c r="C5099" s="54" t="s">
        <v>11287</v>
      </c>
      <c r="D5099" s="534">
        <v>3.4</v>
      </c>
    </row>
    <row r="5100" spans="1:4">
      <c r="A5100" s="54" t="s">
        <v>11288</v>
      </c>
      <c r="B5100" s="54" t="s">
        <v>11288</v>
      </c>
      <c r="C5100" s="54" t="s">
        <v>11289</v>
      </c>
      <c r="D5100" s="534">
        <v>2.99</v>
      </c>
    </row>
    <row r="5101" spans="1:4">
      <c r="A5101" s="54" t="s">
        <v>11290</v>
      </c>
      <c r="B5101" s="54" t="s">
        <v>11290</v>
      </c>
      <c r="C5101" s="54" t="s">
        <v>11291</v>
      </c>
      <c r="D5101" s="534">
        <v>12.42</v>
      </c>
    </row>
    <row r="5102" spans="1:4">
      <c r="A5102" s="54" t="s">
        <v>11292</v>
      </c>
      <c r="B5102" s="54" t="s">
        <v>11292</v>
      </c>
      <c r="C5102" s="54" t="s">
        <v>11293</v>
      </c>
      <c r="D5102" s="534">
        <v>12.42</v>
      </c>
    </row>
    <row r="5103" spans="1:4">
      <c r="A5103" s="54" t="s">
        <v>11294</v>
      </c>
      <c r="B5103" s="54" t="s">
        <v>11294</v>
      </c>
      <c r="C5103" s="54" t="s">
        <v>11295</v>
      </c>
      <c r="D5103" s="534">
        <v>11.44</v>
      </c>
    </row>
    <row r="5104" spans="1:4">
      <c r="A5104" s="54" t="s">
        <v>11296</v>
      </c>
      <c r="B5104" s="54" t="s">
        <v>11296</v>
      </c>
      <c r="C5104" s="54" t="s">
        <v>11297</v>
      </c>
      <c r="D5104" s="534" t="e">
        <v>#N/A</v>
      </c>
    </row>
    <row r="5105" spans="1:4">
      <c r="A5105" s="54" t="s">
        <v>11298</v>
      </c>
      <c r="B5105" s="54" t="s">
        <v>11298</v>
      </c>
      <c r="C5105" s="54" t="s">
        <v>11299</v>
      </c>
      <c r="D5105" s="534">
        <v>0</v>
      </c>
    </row>
    <row r="5106" spans="1:4">
      <c r="A5106" s="54" t="s">
        <v>11300</v>
      </c>
      <c r="B5106" s="54" t="s">
        <v>11300</v>
      </c>
      <c r="C5106" s="54" t="s">
        <v>11301</v>
      </c>
      <c r="D5106" s="534">
        <v>0</v>
      </c>
    </row>
    <row r="5107" spans="1:4">
      <c r="A5107" s="54" t="s">
        <v>11302</v>
      </c>
      <c r="B5107" s="54" t="s">
        <v>11302</v>
      </c>
      <c r="C5107" s="54" t="s">
        <v>11303</v>
      </c>
      <c r="D5107" s="534">
        <v>11.965999999999999</v>
      </c>
    </row>
    <row r="5108" spans="1:4">
      <c r="A5108" s="54" t="s">
        <v>11304</v>
      </c>
      <c r="B5108" s="54" t="s">
        <v>11304</v>
      </c>
      <c r="C5108" s="54" t="s">
        <v>11305</v>
      </c>
      <c r="D5108" s="534">
        <v>14.129</v>
      </c>
    </row>
    <row r="5109" spans="1:4">
      <c r="A5109" s="54" t="s">
        <v>11306</v>
      </c>
      <c r="B5109" s="54" t="s">
        <v>11306</v>
      </c>
      <c r="C5109" s="54" t="s">
        <v>11307</v>
      </c>
      <c r="D5109" s="534">
        <v>17.111000000000001</v>
      </c>
    </row>
    <row r="5110" spans="1:4">
      <c r="A5110" s="54" t="s">
        <v>11308</v>
      </c>
      <c r="B5110" s="54" t="s">
        <v>11308</v>
      </c>
      <c r="C5110" s="54" t="s">
        <v>11309</v>
      </c>
      <c r="D5110" s="534">
        <v>43.737000000000002</v>
      </c>
    </row>
    <row r="5111" spans="1:4">
      <c r="A5111" s="54" t="s">
        <v>11310</v>
      </c>
      <c r="B5111" s="54" t="s">
        <v>11310</v>
      </c>
      <c r="C5111" s="54" t="s">
        <v>11311</v>
      </c>
      <c r="D5111" s="534">
        <v>29.065999999999999</v>
      </c>
    </row>
    <row r="5112" spans="1:4">
      <c r="A5112" s="54" t="s">
        <v>11312</v>
      </c>
      <c r="B5112" s="54" t="s">
        <v>11312</v>
      </c>
      <c r="C5112" s="54" t="s">
        <v>11313</v>
      </c>
      <c r="D5112" s="534">
        <v>40.576000000000001</v>
      </c>
    </row>
    <row r="5113" spans="1:4">
      <c r="A5113" s="54" t="s">
        <v>11314</v>
      </c>
      <c r="B5113" s="54" t="s">
        <v>11314</v>
      </c>
      <c r="C5113" s="54" t="s">
        <v>11315</v>
      </c>
      <c r="D5113" s="534">
        <v>19.254000000000001</v>
      </c>
    </row>
    <row r="5114" spans="1:4">
      <c r="A5114" s="54" t="s">
        <v>11316</v>
      </c>
      <c r="B5114" s="54" t="s">
        <v>11316</v>
      </c>
      <c r="C5114" s="54" t="s">
        <v>11317</v>
      </c>
      <c r="D5114" s="534" t="e">
        <v>#N/A</v>
      </c>
    </row>
    <row r="5115" spans="1:4">
      <c r="A5115" s="54" t="s">
        <v>11318</v>
      </c>
      <c r="B5115" s="54" t="s">
        <v>11318</v>
      </c>
      <c r="C5115" s="54" t="s">
        <v>11319</v>
      </c>
      <c r="D5115" s="534">
        <v>84.334000000000003</v>
      </c>
    </row>
    <row r="5116" spans="1:4">
      <c r="A5116" s="54" t="s">
        <v>11320</v>
      </c>
      <c r="B5116" s="54" t="s">
        <v>11320</v>
      </c>
      <c r="C5116" s="54" t="s">
        <v>11321</v>
      </c>
      <c r="D5116" s="534">
        <v>38.665999999999997</v>
      </c>
    </row>
    <row r="5117" spans="1:4">
      <c r="A5117" s="54" t="s">
        <v>11322</v>
      </c>
      <c r="B5117" s="54" t="s">
        <v>11322</v>
      </c>
      <c r="C5117" s="54" t="s">
        <v>11323</v>
      </c>
      <c r="D5117" s="534" t="e">
        <v>#N/A</v>
      </c>
    </row>
    <row r="5118" spans="1:4">
      <c r="A5118" s="54" t="s">
        <v>11324</v>
      </c>
      <c r="B5118" s="54" t="s">
        <v>11324</v>
      </c>
      <c r="C5118" s="54" t="s">
        <v>11325</v>
      </c>
      <c r="D5118" s="534">
        <v>14.321</v>
      </c>
    </row>
    <row r="5119" spans="1:4">
      <c r="A5119" s="54" t="s">
        <v>11326</v>
      </c>
      <c r="B5119" s="54" t="s">
        <v>11326</v>
      </c>
      <c r="C5119" s="54" t="s">
        <v>11327</v>
      </c>
      <c r="D5119" s="534">
        <v>16.442</v>
      </c>
    </row>
    <row r="5120" spans="1:4">
      <c r="A5120" s="54" t="s">
        <v>11328</v>
      </c>
      <c r="B5120" s="54" t="s">
        <v>11328</v>
      </c>
      <c r="C5120" s="54" t="s">
        <v>11329</v>
      </c>
      <c r="D5120" s="534">
        <v>19.625</v>
      </c>
    </row>
    <row r="5121" spans="1:4">
      <c r="A5121" s="54" t="s">
        <v>11330</v>
      </c>
      <c r="B5121" s="54" t="s">
        <v>11330</v>
      </c>
      <c r="C5121" s="54" t="s">
        <v>11331</v>
      </c>
      <c r="D5121" s="534">
        <v>21.766999999999999</v>
      </c>
    </row>
    <row r="5122" spans="1:4">
      <c r="A5122" s="54" t="s">
        <v>11332</v>
      </c>
      <c r="B5122" s="54" t="s">
        <v>11332</v>
      </c>
      <c r="C5122" s="54" t="s">
        <v>11333</v>
      </c>
      <c r="D5122" s="534">
        <v>27.177</v>
      </c>
    </row>
    <row r="5123" spans="1:4">
      <c r="A5123" s="54" t="s">
        <v>11334</v>
      </c>
      <c r="B5123" s="54" t="s">
        <v>11334</v>
      </c>
      <c r="C5123" s="54" t="s">
        <v>11335</v>
      </c>
      <c r="D5123" s="534">
        <v>32.758000000000003</v>
      </c>
    </row>
    <row r="5124" spans="1:4">
      <c r="A5124" s="54" t="s">
        <v>11336</v>
      </c>
      <c r="B5124" s="54" t="s">
        <v>11336</v>
      </c>
      <c r="C5124" s="54" t="s">
        <v>11337</v>
      </c>
      <c r="D5124" s="534">
        <v>39.197000000000003</v>
      </c>
    </row>
    <row r="5125" spans="1:4">
      <c r="A5125" s="54" t="s">
        <v>11338</v>
      </c>
      <c r="B5125" s="54" t="s">
        <v>11338</v>
      </c>
      <c r="C5125" s="54" t="s">
        <v>11339</v>
      </c>
      <c r="D5125" s="534">
        <v>68.421999999999997</v>
      </c>
    </row>
    <row r="5126" spans="1:4">
      <c r="A5126" s="54" t="s">
        <v>11340</v>
      </c>
      <c r="B5126" s="54" t="s">
        <v>11340</v>
      </c>
      <c r="C5126" s="54" t="s">
        <v>11341</v>
      </c>
      <c r="D5126" s="534">
        <v>59.829000000000001</v>
      </c>
    </row>
    <row r="5127" spans="1:4">
      <c r="A5127" s="54" t="s">
        <v>11342</v>
      </c>
      <c r="B5127" s="54" t="s">
        <v>11342</v>
      </c>
      <c r="C5127" s="54" t="s">
        <v>11343</v>
      </c>
      <c r="D5127" s="534">
        <v>105.01900000000001</v>
      </c>
    </row>
    <row r="5128" spans="1:4">
      <c r="A5128" s="54" t="s">
        <v>11344</v>
      </c>
      <c r="B5128" s="54" t="s">
        <v>11344</v>
      </c>
      <c r="C5128" s="54" t="s">
        <v>11345</v>
      </c>
      <c r="D5128" s="534">
        <v>43.055999999999997</v>
      </c>
    </row>
    <row r="5129" spans="1:4">
      <c r="A5129" s="54" t="s">
        <v>11346</v>
      </c>
      <c r="B5129" s="54" t="s">
        <v>11346</v>
      </c>
      <c r="C5129" s="54" t="s">
        <v>11347</v>
      </c>
      <c r="D5129" s="534">
        <v>95.471999999999994</v>
      </c>
    </row>
    <row r="5130" spans="1:4">
      <c r="A5130" s="54" t="s">
        <v>11348</v>
      </c>
      <c r="B5130" s="54" t="s">
        <v>11348</v>
      </c>
      <c r="C5130" s="54" t="s">
        <v>11349</v>
      </c>
      <c r="D5130" s="534">
        <v>129.41800000000001</v>
      </c>
    </row>
    <row r="5131" spans="1:4">
      <c r="A5131" s="54" t="s">
        <v>11350</v>
      </c>
      <c r="B5131" s="54" t="s">
        <v>11350</v>
      </c>
      <c r="C5131" s="54" t="s">
        <v>11351</v>
      </c>
      <c r="D5131" s="534">
        <v>59.414999999999999</v>
      </c>
    </row>
    <row r="5132" spans="1:4">
      <c r="A5132" s="54" t="s">
        <v>11352</v>
      </c>
      <c r="B5132" s="54" t="s">
        <v>11352</v>
      </c>
      <c r="C5132" s="54" t="s">
        <v>11353</v>
      </c>
      <c r="D5132" s="534">
        <v>137.28</v>
      </c>
    </row>
    <row r="5133" spans="1:4">
      <c r="A5133" s="54" t="s">
        <v>11354</v>
      </c>
      <c r="B5133" s="54" t="s">
        <v>11354</v>
      </c>
      <c r="C5133" s="54" t="s">
        <v>11355</v>
      </c>
      <c r="D5133" s="534" t="e">
        <v>#N/A</v>
      </c>
    </row>
    <row r="5134" spans="1:4">
      <c r="A5134" s="54" t="s">
        <v>11356</v>
      </c>
      <c r="B5134" s="54" t="s">
        <v>11356</v>
      </c>
      <c r="C5134" s="54" t="s">
        <v>11357</v>
      </c>
      <c r="D5134" s="534">
        <v>36.279000000000003</v>
      </c>
    </row>
    <row r="5135" spans="1:4">
      <c r="A5135" s="54" t="s">
        <v>11358</v>
      </c>
      <c r="B5135" s="54" t="s">
        <v>11358</v>
      </c>
      <c r="C5135" s="54" t="s">
        <v>11359</v>
      </c>
      <c r="D5135" s="534" t="e">
        <v>#N/A</v>
      </c>
    </row>
    <row r="5136" spans="1:4">
      <c r="A5136" s="54" t="s">
        <v>11360</v>
      </c>
      <c r="B5136" s="54" t="s">
        <v>11360</v>
      </c>
      <c r="C5136" s="54" t="s">
        <v>11361</v>
      </c>
      <c r="D5136" s="534" t="e">
        <v>#N/A</v>
      </c>
    </row>
    <row r="5137" spans="1:4">
      <c r="A5137" s="54" t="s">
        <v>11362</v>
      </c>
      <c r="B5137" s="54" t="s">
        <v>11362</v>
      </c>
      <c r="C5137" s="54" t="s">
        <v>11363</v>
      </c>
      <c r="D5137" s="534" t="e">
        <v>#N/A</v>
      </c>
    </row>
    <row r="5138" spans="1:4">
      <c r="A5138" s="54" t="s">
        <v>11364</v>
      </c>
      <c r="B5138" s="54" t="s">
        <v>11364</v>
      </c>
      <c r="C5138" s="54" t="s">
        <v>11365</v>
      </c>
      <c r="D5138" s="534" t="e">
        <v>#N/A</v>
      </c>
    </row>
    <row r="5139" spans="1:4">
      <c r="A5139" s="54" t="s">
        <v>11366</v>
      </c>
      <c r="B5139" s="54" t="s">
        <v>11366</v>
      </c>
      <c r="C5139" s="54" t="s">
        <v>11367</v>
      </c>
      <c r="D5139" s="534" t="e">
        <v>#N/A</v>
      </c>
    </row>
    <row r="5140" spans="1:4">
      <c r="A5140" s="54" t="s">
        <v>11368</v>
      </c>
      <c r="B5140" s="54" t="s">
        <v>11368</v>
      </c>
      <c r="C5140" s="54" t="s">
        <v>11369</v>
      </c>
      <c r="D5140" s="534" t="e">
        <v>#N/A</v>
      </c>
    </row>
    <row r="5141" spans="1:4">
      <c r="A5141" s="54" t="s">
        <v>11370</v>
      </c>
      <c r="B5141" s="54" t="s">
        <v>11370</v>
      </c>
      <c r="C5141" s="54" t="s">
        <v>11371</v>
      </c>
      <c r="D5141" s="534" t="e">
        <v>#N/A</v>
      </c>
    </row>
    <row r="5142" spans="1:4">
      <c r="A5142" s="54" t="s">
        <v>11372</v>
      </c>
      <c r="B5142" s="54" t="s">
        <v>11372</v>
      </c>
      <c r="C5142" s="54" t="s">
        <v>11373</v>
      </c>
      <c r="D5142" s="534" t="e">
        <v>#N/A</v>
      </c>
    </row>
    <row r="5143" spans="1:4">
      <c r="A5143" s="54" t="s">
        <v>11374</v>
      </c>
      <c r="B5143" s="54" t="s">
        <v>11374</v>
      </c>
      <c r="C5143" s="54" t="s">
        <v>11375</v>
      </c>
      <c r="D5143" s="534" t="e">
        <v>#N/A</v>
      </c>
    </row>
    <row r="5144" spans="1:4">
      <c r="A5144" s="54" t="s">
        <v>11376</v>
      </c>
      <c r="B5144" s="54" t="s">
        <v>11376</v>
      </c>
      <c r="C5144" s="54" t="s">
        <v>11377</v>
      </c>
      <c r="D5144" s="534" t="e">
        <v>#N/A</v>
      </c>
    </row>
    <row r="5145" spans="1:4">
      <c r="A5145" s="54" t="s">
        <v>11378</v>
      </c>
      <c r="B5145" s="54" t="s">
        <v>11378</v>
      </c>
      <c r="C5145" s="54" t="s">
        <v>11379</v>
      </c>
      <c r="D5145" s="534" t="e">
        <v>#N/A</v>
      </c>
    </row>
    <row r="5146" spans="1:4">
      <c r="A5146" s="54" t="s">
        <v>11380</v>
      </c>
      <c r="B5146" s="54" t="s">
        <v>11380</v>
      </c>
      <c r="C5146" s="54" t="s">
        <v>11381</v>
      </c>
      <c r="D5146" s="534" t="e">
        <v>#N/A</v>
      </c>
    </row>
    <row r="5147" spans="1:4">
      <c r="A5147" s="54" t="s">
        <v>11382</v>
      </c>
      <c r="B5147" s="54" t="s">
        <v>11382</v>
      </c>
      <c r="C5147" s="54" t="s">
        <v>11383</v>
      </c>
      <c r="D5147" s="534" t="e">
        <v>#N/A</v>
      </c>
    </row>
    <row r="5148" spans="1:4">
      <c r="A5148" s="54" t="s">
        <v>11384</v>
      </c>
      <c r="B5148" s="54" t="s">
        <v>11384</v>
      </c>
      <c r="C5148" s="54" t="s">
        <v>11385</v>
      </c>
      <c r="D5148" s="534" t="e">
        <v>#N/A</v>
      </c>
    </row>
    <row r="5149" spans="1:4">
      <c r="A5149" s="54" t="s">
        <v>11386</v>
      </c>
      <c r="B5149" s="54" t="s">
        <v>11386</v>
      </c>
      <c r="C5149" s="54" t="s">
        <v>11387</v>
      </c>
      <c r="D5149" s="534" t="e">
        <v>#N/A</v>
      </c>
    </row>
    <row r="5150" spans="1:4">
      <c r="A5150" s="54" t="s">
        <v>11388</v>
      </c>
      <c r="B5150" s="54" t="s">
        <v>11388</v>
      </c>
      <c r="C5150" s="54" t="s">
        <v>11389</v>
      </c>
      <c r="D5150" s="534" t="e">
        <v>#N/A</v>
      </c>
    </row>
    <row r="5151" spans="1:4">
      <c r="A5151" s="54" t="s">
        <v>11390</v>
      </c>
      <c r="B5151" s="54" t="s">
        <v>11390</v>
      </c>
      <c r="C5151" s="54" t="s">
        <v>11391</v>
      </c>
      <c r="D5151" s="534" t="e">
        <v>#N/A</v>
      </c>
    </row>
    <row r="5152" spans="1:4">
      <c r="A5152" s="54" t="s">
        <v>11392</v>
      </c>
      <c r="B5152" s="54" t="s">
        <v>11392</v>
      </c>
      <c r="C5152" s="54" t="s">
        <v>11393</v>
      </c>
      <c r="D5152" s="534" t="e">
        <v>#N/A</v>
      </c>
    </row>
    <row r="5153" spans="1:4">
      <c r="A5153" s="54" t="s">
        <v>11394</v>
      </c>
      <c r="B5153" s="54" t="s">
        <v>11394</v>
      </c>
      <c r="C5153" s="54" t="s">
        <v>11395</v>
      </c>
      <c r="D5153" s="534" t="e">
        <v>#N/A</v>
      </c>
    </row>
    <row r="5154" spans="1:4">
      <c r="A5154" s="54" t="s">
        <v>11396</v>
      </c>
      <c r="B5154" s="54" t="s">
        <v>11396</v>
      </c>
      <c r="C5154" s="54" t="s">
        <v>11397</v>
      </c>
      <c r="D5154" s="534" t="e">
        <v>#N/A</v>
      </c>
    </row>
    <row r="5155" spans="1:4">
      <c r="A5155" s="54" t="s">
        <v>11398</v>
      </c>
      <c r="B5155" s="54" t="s">
        <v>11398</v>
      </c>
      <c r="C5155" s="54" t="s">
        <v>11399</v>
      </c>
      <c r="D5155" s="534" t="e">
        <v>#N/A</v>
      </c>
    </row>
    <row r="5156" spans="1:4">
      <c r="A5156" s="54" t="s">
        <v>11400</v>
      </c>
      <c r="B5156" s="54" t="s">
        <v>11400</v>
      </c>
      <c r="C5156" s="54" t="s">
        <v>11401</v>
      </c>
      <c r="D5156" s="534" t="e">
        <v>#N/A</v>
      </c>
    </row>
    <row r="5157" spans="1:4">
      <c r="A5157" s="54" t="s">
        <v>11402</v>
      </c>
      <c r="B5157" s="54" t="s">
        <v>11402</v>
      </c>
      <c r="C5157" s="54" t="s">
        <v>11403</v>
      </c>
      <c r="D5157" s="534" t="e">
        <v>#N/A</v>
      </c>
    </row>
    <row r="5158" spans="1:4">
      <c r="A5158" s="54" t="s">
        <v>11404</v>
      </c>
      <c r="B5158" s="54" t="s">
        <v>11404</v>
      </c>
      <c r="C5158" s="54" t="s">
        <v>11405</v>
      </c>
      <c r="D5158" s="534" t="e">
        <v>#N/A</v>
      </c>
    </row>
    <row r="5159" spans="1:4">
      <c r="A5159" s="54" t="s">
        <v>11406</v>
      </c>
      <c r="B5159" s="54" t="s">
        <v>11406</v>
      </c>
      <c r="C5159" s="54" t="s">
        <v>11407</v>
      </c>
      <c r="D5159" s="534" t="e">
        <v>#N/A</v>
      </c>
    </row>
    <row r="5160" spans="1:4">
      <c r="A5160" s="54" t="s">
        <v>11408</v>
      </c>
      <c r="B5160" s="54" t="s">
        <v>11408</v>
      </c>
      <c r="C5160" s="54" t="s">
        <v>11409</v>
      </c>
      <c r="D5160" s="534">
        <v>1.3959999999999999</v>
      </c>
    </row>
    <row r="5161" spans="1:4">
      <c r="A5161" s="54" t="s">
        <v>11410</v>
      </c>
      <c r="B5161" s="54" t="s">
        <v>11410</v>
      </c>
      <c r="C5161" s="54" t="s">
        <v>11411</v>
      </c>
      <c r="D5161" s="534">
        <v>1.4379999999999999</v>
      </c>
    </row>
    <row r="5162" spans="1:4">
      <c r="A5162" s="54" t="s">
        <v>11412</v>
      </c>
      <c r="B5162" s="54" t="s">
        <v>11412</v>
      </c>
      <c r="C5162" s="54" t="s">
        <v>11413</v>
      </c>
      <c r="D5162" s="534">
        <v>1.514</v>
      </c>
    </row>
    <row r="5163" spans="1:4">
      <c r="A5163" s="54" t="s">
        <v>11414</v>
      </c>
      <c r="B5163" s="54" t="s">
        <v>11414</v>
      </c>
      <c r="C5163" s="54" t="s">
        <v>11415</v>
      </c>
      <c r="D5163" s="534">
        <v>1.774</v>
      </c>
    </row>
    <row r="5164" spans="1:4">
      <c r="A5164" s="54" t="s">
        <v>11416</v>
      </c>
      <c r="B5164" s="54" t="s">
        <v>11416</v>
      </c>
      <c r="C5164" s="54" t="s">
        <v>11417</v>
      </c>
      <c r="D5164" s="534">
        <v>2.3149999999999999</v>
      </c>
    </row>
    <row r="5165" spans="1:4">
      <c r="A5165" s="54" t="s">
        <v>11418</v>
      </c>
      <c r="B5165" s="54" t="s">
        <v>11418</v>
      </c>
      <c r="C5165" s="54" t="s">
        <v>11419</v>
      </c>
      <c r="D5165" s="534" t="e">
        <v>#N/A</v>
      </c>
    </row>
    <row r="5166" spans="1:4">
      <c r="A5166" s="54" t="s">
        <v>11420</v>
      </c>
      <c r="B5166" s="54" t="s">
        <v>11420</v>
      </c>
      <c r="C5166" s="54" t="s">
        <v>11421</v>
      </c>
      <c r="D5166" s="534">
        <v>0.433</v>
      </c>
    </row>
    <row r="5167" spans="1:4">
      <c r="A5167" s="54" t="s">
        <v>11422</v>
      </c>
      <c r="B5167" s="54" t="s">
        <v>11422</v>
      </c>
      <c r="C5167" s="54" t="s">
        <v>11423</v>
      </c>
      <c r="D5167" s="534">
        <v>0.433</v>
      </c>
    </row>
    <row r="5168" spans="1:4">
      <c r="A5168" s="54">
        <v>99102210</v>
      </c>
      <c r="B5168" s="54" t="s">
        <v>11732</v>
      </c>
      <c r="C5168" s="54" t="s">
        <v>11424</v>
      </c>
      <c r="D5168" s="534">
        <v>0.35699999999999998</v>
      </c>
    </row>
    <row r="5169" spans="1:4">
      <c r="A5169" s="54" t="s">
        <v>11425</v>
      </c>
      <c r="B5169" s="54" t="s">
        <v>11425</v>
      </c>
      <c r="C5169" s="54" t="s">
        <v>11426</v>
      </c>
      <c r="D5169" s="534">
        <v>0.35699999999999998</v>
      </c>
    </row>
    <row r="5170" spans="1:4">
      <c r="A5170" s="54" t="s">
        <v>11427</v>
      </c>
      <c r="B5170" s="54" t="s">
        <v>11427</v>
      </c>
      <c r="C5170" s="54" t="s">
        <v>11428</v>
      </c>
      <c r="D5170" s="534">
        <v>0.70299999999999996</v>
      </c>
    </row>
    <row r="5171" spans="1:4">
      <c r="A5171" s="54" t="s">
        <v>11429</v>
      </c>
      <c r="B5171" s="54" t="s">
        <v>11429</v>
      </c>
      <c r="C5171" s="54" t="s">
        <v>11430</v>
      </c>
      <c r="D5171" s="534">
        <v>0.747</v>
      </c>
    </row>
    <row r="5172" spans="1:4">
      <c r="A5172" s="54" t="s">
        <v>11431</v>
      </c>
      <c r="B5172" s="54" t="s">
        <v>11431</v>
      </c>
      <c r="C5172" s="54" t="s">
        <v>11432</v>
      </c>
      <c r="D5172" s="534">
        <v>0.45400000000000001</v>
      </c>
    </row>
    <row r="5173" spans="1:4">
      <c r="A5173" s="54" t="s">
        <v>11433</v>
      </c>
      <c r="B5173" s="54" t="s">
        <v>11433</v>
      </c>
      <c r="C5173" s="54" t="s">
        <v>11434</v>
      </c>
      <c r="D5173" s="534">
        <v>2.931</v>
      </c>
    </row>
    <row r="5174" spans="1:4">
      <c r="A5174" s="54" t="s">
        <v>11435</v>
      </c>
      <c r="B5174" s="54" t="s">
        <v>11435</v>
      </c>
      <c r="C5174" s="54" t="s">
        <v>11436</v>
      </c>
      <c r="D5174" s="534">
        <v>3.84</v>
      </c>
    </row>
    <row r="5175" spans="1:4">
      <c r="A5175" s="54" t="s">
        <v>11437</v>
      </c>
      <c r="B5175" s="54" t="s">
        <v>11437</v>
      </c>
      <c r="C5175" s="54" t="s">
        <v>11438</v>
      </c>
      <c r="D5175" s="534" t="e">
        <v>#N/A</v>
      </c>
    </row>
    <row r="5176" spans="1:4">
      <c r="A5176" s="54" t="s">
        <v>11439</v>
      </c>
      <c r="B5176" s="54" t="s">
        <v>11439</v>
      </c>
      <c r="C5176" s="54" t="s">
        <v>11440</v>
      </c>
      <c r="D5176" s="534">
        <v>3.84</v>
      </c>
    </row>
    <row r="5177" spans="1:4">
      <c r="A5177" s="54" t="s">
        <v>11441</v>
      </c>
      <c r="B5177" s="54" t="s">
        <v>11441</v>
      </c>
      <c r="C5177" s="54" t="s">
        <v>11442</v>
      </c>
      <c r="D5177" s="534">
        <v>0.89800000000000002</v>
      </c>
    </row>
    <row r="5178" spans="1:4">
      <c r="A5178" s="54" t="s">
        <v>11443</v>
      </c>
      <c r="B5178" s="54" t="s">
        <v>11443</v>
      </c>
      <c r="C5178" s="54" t="s">
        <v>11444</v>
      </c>
      <c r="D5178" s="534">
        <v>0.93</v>
      </c>
    </row>
    <row r="5179" spans="1:4">
      <c r="A5179" s="54" t="s">
        <v>11445</v>
      </c>
      <c r="B5179" s="54" t="s">
        <v>11445</v>
      </c>
      <c r="C5179" s="54" t="s">
        <v>11446</v>
      </c>
      <c r="D5179" s="534">
        <v>1.006</v>
      </c>
    </row>
    <row r="5180" spans="1:4">
      <c r="A5180" s="54" t="s">
        <v>11447</v>
      </c>
      <c r="B5180" s="54" t="s">
        <v>11447</v>
      </c>
      <c r="C5180" s="54" t="s">
        <v>11448</v>
      </c>
      <c r="D5180" s="534">
        <v>2.38</v>
      </c>
    </row>
    <row r="5181" spans="1:4">
      <c r="A5181" s="54" t="s">
        <v>11449</v>
      </c>
      <c r="B5181" s="54" t="s">
        <v>11449</v>
      </c>
      <c r="C5181" s="54" t="s">
        <v>11450</v>
      </c>
      <c r="D5181" s="534">
        <v>0.82199999999999995</v>
      </c>
    </row>
    <row r="5182" spans="1:4">
      <c r="A5182" s="54" t="s">
        <v>11451</v>
      </c>
      <c r="B5182" s="54" t="s">
        <v>11451</v>
      </c>
      <c r="C5182" s="54" t="s">
        <v>11452</v>
      </c>
      <c r="D5182" s="534">
        <v>0.82199999999999995</v>
      </c>
    </row>
    <row r="5183" spans="1:4">
      <c r="A5183" s="54" t="s">
        <v>11453</v>
      </c>
      <c r="B5183" s="54" t="s">
        <v>11453</v>
      </c>
      <c r="C5183" s="54" t="s">
        <v>11450</v>
      </c>
      <c r="D5183" s="534">
        <v>0.82199999999999995</v>
      </c>
    </row>
    <row r="5184" spans="1:4">
      <c r="A5184" s="54" t="s">
        <v>11454</v>
      </c>
      <c r="B5184" s="54" t="s">
        <v>11454</v>
      </c>
      <c r="C5184" s="54" t="s">
        <v>11455</v>
      </c>
      <c r="D5184" s="534">
        <v>1.179</v>
      </c>
    </row>
    <row r="5185" spans="1:4">
      <c r="A5185" s="54" t="s">
        <v>11456</v>
      </c>
      <c r="B5185" s="54" t="s">
        <v>11456</v>
      </c>
      <c r="C5185" s="54" t="s">
        <v>11455</v>
      </c>
      <c r="D5185" s="534">
        <v>1.179</v>
      </c>
    </row>
    <row r="5186" spans="1:4">
      <c r="A5186" s="54" t="s">
        <v>11457</v>
      </c>
      <c r="B5186" s="54" t="s">
        <v>11457</v>
      </c>
      <c r="C5186" s="54" t="s">
        <v>11458</v>
      </c>
      <c r="D5186" s="534">
        <v>2.931</v>
      </c>
    </row>
    <row r="5187" spans="1:4">
      <c r="A5187" s="54" t="s">
        <v>11459</v>
      </c>
      <c r="B5187" s="54" t="s">
        <v>11459</v>
      </c>
      <c r="C5187" s="54" t="s">
        <v>11460</v>
      </c>
      <c r="D5187" s="534">
        <v>3.18</v>
      </c>
    </row>
    <row r="5188" spans="1:4">
      <c r="A5188" s="54" t="s">
        <v>11461</v>
      </c>
      <c r="B5188" s="54" t="s">
        <v>11461</v>
      </c>
      <c r="C5188" s="54" t="s">
        <v>11462</v>
      </c>
      <c r="D5188" s="534">
        <v>2.552</v>
      </c>
    </row>
    <row r="5189" spans="1:4">
      <c r="A5189" s="54" t="s">
        <v>11463</v>
      </c>
      <c r="B5189" s="54" t="s">
        <v>11463</v>
      </c>
      <c r="C5189" s="54" t="s">
        <v>11464</v>
      </c>
      <c r="D5189" s="534">
        <v>2.2389999999999999</v>
      </c>
    </row>
    <row r="5190" spans="1:4">
      <c r="A5190" s="54" t="s">
        <v>11465</v>
      </c>
      <c r="B5190" s="54" t="s">
        <v>11465</v>
      </c>
      <c r="C5190" s="54" t="s">
        <v>11466</v>
      </c>
      <c r="D5190" s="534">
        <v>0.93</v>
      </c>
    </row>
    <row r="5191" spans="1:4">
      <c r="A5191" s="54" t="s">
        <v>11467</v>
      </c>
      <c r="B5191" s="54" t="s">
        <v>11467</v>
      </c>
      <c r="C5191" s="54" t="s">
        <v>11468</v>
      </c>
      <c r="D5191" s="534">
        <v>0.69299999999999995</v>
      </c>
    </row>
    <row r="5192" spans="1:4">
      <c r="A5192" s="54" t="s">
        <v>11469</v>
      </c>
      <c r="B5192" s="54" t="s">
        <v>11469</v>
      </c>
      <c r="C5192" s="54" t="s">
        <v>11470</v>
      </c>
      <c r="D5192" s="534">
        <v>0.77900000000000003</v>
      </c>
    </row>
    <row r="5193" spans="1:4">
      <c r="A5193" s="54" t="s">
        <v>11471</v>
      </c>
      <c r="B5193" s="54" t="s">
        <v>11471</v>
      </c>
      <c r="C5193" s="54" t="s">
        <v>11470</v>
      </c>
      <c r="D5193" s="534">
        <v>0.77900000000000003</v>
      </c>
    </row>
    <row r="5194" spans="1:4">
      <c r="A5194" s="54" t="s">
        <v>11472</v>
      </c>
      <c r="B5194" s="54" t="s">
        <v>11472</v>
      </c>
      <c r="C5194" s="54" t="s">
        <v>11473</v>
      </c>
      <c r="D5194" s="534">
        <v>1.298</v>
      </c>
    </row>
    <row r="5195" spans="1:4">
      <c r="A5195" s="54" t="s">
        <v>11474</v>
      </c>
      <c r="B5195" s="54" t="s">
        <v>11474</v>
      </c>
      <c r="C5195" s="54" t="s">
        <v>11475</v>
      </c>
      <c r="D5195" s="534">
        <v>1.6120000000000001</v>
      </c>
    </row>
    <row r="5196" spans="1:4">
      <c r="A5196" s="54" t="s">
        <v>11476</v>
      </c>
      <c r="B5196" s="54" t="s">
        <v>11476</v>
      </c>
      <c r="C5196" s="54" t="s">
        <v>11477</v>
      </c>
      <c r="D5196" s="534">
        <v>0.64900000000000002</v>
      </c>
    </row>
    <row r="5197" spans="1:4">
      <c r="A5197" s="54" t="s">
        <v>11478</v>
      </c>
      <c r="B5197" s="54" t="s">
        <v>11478</v>
      </c>
      <c r="C5197" s="54" t="s">
        <v>11479</v>
      </c>
      <c r="D5197" s="534">
        <v>0.747</v>
      </c>
    </row>
    <row r="5198" spans="1:4">
      <c r="A5198" s="54" t="s">
        <v>11480</v>
      </c>
      <c r="B5198" s="54" t="s">
        <v>11480</v>
      </c>
      <c r="C5198" s="54" t="s">
        <v>11481</v>
      </c>
      <c r="D5198" s="534">
        <v>0.747</v>
      </c>
    </row>
    <row r="5199" spans="1:4">
      <c r="A5199" s="54" t="s">
        <v>11482</v>
      </c>
      <c r="B5199" s="54" t="s">
        <v>11482</v>
      </c>
      <c r="C5199" s="54" t="s">
        <v>11483</v>
      </c>
      <c r="D5199" s="534">
        <v>1.179</v>
      </c>
    </row>
    <row r="5200" spans="1:4">
      <c r="A5200" s="54" t="s">
        <v>11484</v>
      </c>
      <c r="B5200" s="54" t="s">
        <v>11484</v>
      </c>
      <c r="C5200" s="54" t="s">
        <v>11485</v>
      </c>
      <c r="D5200" s="534">
        <v>1.276</v>
      </c>
    </row>
    <row r="5201" spans="1:4">
      <c r="A5201" s="54" t="s">
        <v>11486</v>
      </c>
      <c r="B5201" s="54" t="s">
        <v>11486</v>
      </c>
      <c r="C5201" s="54" t="s">
        <v>11460</v>
      </c>
      <c r="D5201" s="534">
        <v>3.18</v>
      </c>
    </row>
    <row r="5202" spans="1:4">
      <c r="A5202" s="54" t="s">
        <v>11487</v>
      </c>
      <c r="B5202" s="54" t="s">
        <v>11487</v>
      </c>
      <c r="C5202" s="54" t="s">
        <v>11488</v>
      </c>
      <c r="D5202" s="534">
        <v>4.3049999999999997</v>
      </c>
    </row>
    <row r="5203" spans="1:4">
      <c r="A5203" s="54" t="s">
        <v>11489</v>
      </c>
      <c r="B5203" s="54" t="s">
        <v>11489</v>
      </c>
      <c r="C5203" s="54" t="s">
        <v>11490</v>
      </c>
      <c r="D5203" s="534">
        <v>3.1150000000000002</v>
      </c>
    </row>
    <row r="5204" spans="1:4">
      <c r="A5204" s="54" t="s">
        <v>11491</v>
      </c>
      <c r="B5204" s="54" t="s">
        <v>11491</v>
      </c>
      <c r="C5204" s="54" t="s">
        <v>11492</v>
      </c>
      <c r="D5204" s="534">
        <v>3.331</v>
      </c>
    </row>
    <row r="5205" spans="1:4">
      <c r="A5205" s="54" t="s">
        <v>11493</v>
      </c>
      <c r="B5205" s="54" t="s">
        <v>11493</v>
      </c>
      <c r="C5205" s="54" t="s">
        <v>11494</v>
      </c>
      <c r="D5205" s="534">
        <v>0.72499999999999998</v>
      </c>
    </row>
    <row r="5206" spans="1:4">
      <c r="A5206" s="54" t="s">
        <v>11495</v>
      </c>
      <c r="B5206" s="54" t="s">
        <v>11495</v>
      </c>
      <c r="C5206" s="54" t="s">
        <v>11496</v>
      </c>
      <c r="D5206" s="534">
        <v>0.72499999999999998</v>
      </c>
    </row>
    <row r="5207" spans="1:4">
      <c r="A5207" s="54" t="s">
        <v>11497</v>
      </c>
      <c r="B5207" s="54" t="s">
        <v>11497</v>
      </c>
      <c r="C5207" s="54" t="s">
        <v>11498</v>
      </c>
      <c r="D5207" s="534">
        <v>0.84299999999999997</v>
      </c>
    </row>
    <row r="5208" spans="1:4">
      <c r="A5208" s="54" t="s">
        <v>11499</v>
      </c>
      <c r="B5208" s="54" t="s">
        <v>11499</v>
      </c>
      <c r="C5208" s="54" t="s">
        <v>11500</v>
      </c>
      <c r="D5208" s="534">
        <v>0.84299999999999997</v>
      </c>
    </row>
    <row r="5209" spans="1:4">
      <c r="A5209" s="54" t="s">
        <v>11501</v>
      </c>
      <c r="B5209" s="54" t="s">
        <v>11501</v>
      </c>
      <c r="C5209" s="54" t="s">
        <v>11502</v>
      </c>
      <c r="D5209" s="534">
        <v>2.0110000000000001</v>
      </c>
    </row>
    <row r="5210" spans="1:4">
      <c r="A5210" s="54" t="s">
        <v>11503</v>
      </c>
      <c r="B5210" s="54" t="s">
        <v>11503</v>
      </c>
      <c r="C5210" s="54" t="s">
        <v>11504</v>
      </c>
      <c r="D5210" s="534">
        <v>2.2949999999999999</v>
      </c>
    </row>
    <row r="5211" spans="1:4">
      <c r="A5211" s="54" t="s">
        <v>11505</v>
      </c>
      <c r="B5211" s="54" t="s">
        <v>11505</v>
      </c>
      <c r="C5211" s="54" t="s">
        <v>11506</v>
      </c>
      <c r="D5211" s="534">
        <v>2.9020000000000001</v>
      </c>
    </row>
    <row r="5212" spans="1:4">
      <c r="A5212" s="54" t="s">
        <v>11507</v>
      </c>
      <c r="B5212" s="54" t="s">
        <v>11507</v>
      </c>
      <c r="C5212" s="54" t="s">
        <v>11508</v>
      </c>
      <c r="D5212" s="534">
        <v>3.6190000000000002</v>
      </c>
    </row>
    <row r="5213" spans="1:4">
      <c r="A5213" s="54" t="s">
        <v>11509</v>
      </c>
      <c r="B5213" s="54" t="s">
        <v>11509</v>
      </c>
      <c r="C5213" s="54" t="s">
        <v>11510</v>
      </c>
      <c r="D5213" s="534">
        <v>1.4159999999999999</v>
      </c>
    </row>
    <row r="5214" spans="1:4">
      <c r="A5214" s="54" t="s">
        <v>11511</v>
      </c>
      <c r="B5214" s="54" t="s">
        <v>11511</v>
      </c>
      <c r="C5214" s="54" t="s">
        <v>11512</v>
      </c>
      <c r="D5214" s="534">
        <v>0.39800000000000002</v>
      </c>
    </row>
    <row r="5215" spans="1:4">
      <c r="A5215" s="54" t="s">
        <v>11513</v>
      </c>
      <c r="B5215" s="54" t="s">
        <v>11513</v>
      </c>
      <c r="C5215" s="54" t="s">
        <v>11514</v>
      </c>
      <c r="D5215" s="534">
        <v>0.39800000000000002</v>
      </c>
    </row>
    <row r="5216" spans="1:4">
      <c r="A5216" s="54" t="s">
        <v>11515</v>
      </c>
      <c r="B5216" s="54" t="s">
        <v>11515</v>
      </c>
      <c r="C5216" s="54" t="s">
        <v>11516</v>
      </c>
      <c r="D5216" s="534">
        <v>0.61699999999999999</v>
      </c>
    </row>
    <row r="5217" spans="1:4">
      <c r="A5217" s="54" t="s">
        <v>11517</v>
      </c>
      <c r="B5217" s="54" t="s">
        <v>11517</v>
      </c>
      <c r="C5217" s="54" t="s">
        <v>11518</v>
      </c>
      <c r="D5217" s="534">
        <v>0.50900000000000001</v>
      </c>
    </row>
    <row r="5218" spans="1:4">
      <c r="A5218" s="54" t="s">
        <v>11519</v>
      </c>
      <c r="B5218" s="54" t="s">
        <v>11519</v>
      </c>
      <c r="C5218" s="54" t="s">
        <v>11520</v>
      </c>
      <c r="D5218" s="534">
        <v>1.06</v>
      </c>
    </row>
    <row r="5219" spans="1:4">
      <c r="A5219" s="54" t="s">
        <v>11521</v>
      </c>
      <c r="B5219" s="54" t="s">
        <v>11521</v>
      </c>
      <c r="C5219" s="54" t="s">
        <v>11522</v>
      </c>
      <c r="D5219" s="534">
        <v>1.06</v>
      </c>
    </row>
    <row r="5220" spans="1:4">
      <c r="A5220" s="54" t="s">
        <v>11523</v>
      </c>
      <c r="B5220" s="54" t="s">
        <v>11523</v>
      </c>
      <c r="C5220" s="54" t="s">
        <v>11524</v>
      </c>
      <c r="D5220" s="534" t="e">
        <v>#N/A</v>
      </c>
    </row>
    <row r="5221" spans="1:4">
      <c r="A5221" s="54" t="s">
        <v>11525</v>
      </c>
      <c r="B5221" s="54" t="s">
        <v>11525</v>
      </c>
      <c r="C5221" s="54" t="s">
        <v>11526</v>
      </c>
      <c r="D5221" s="534">
        <v>19.015999999999998</v>
      </c>
    </row>
    <row r="5222" spans="1:4">
      <c r="A5222" s="54" t="s">
        <v>11527</v>
      </c>
      <c r="B5222" s="54" t="s">
        <v>11527</v>
      </c>
      <c r="C5222" s="54" t="s">
        <v>11528</v>
      </c>
      <c r="D5222" s="534">
        <v>19.015999999999998</v>
      </c>
    </row>
    <row r="5223" spans="1:4">
      <c r="A5223" s="54" t="s">
        <v>11529</v>
      </c>
      <c r="B5223" s="54" t="s">
        <v>11529</v>
      </c>
      <c r="C5223" s="54" t="s">
        <v>11530</v>
      </c>
      <c r="D5223" s="534">
        <v>0.60099999999999998</v>
      </c>
    </row>
    <row r="5224" spans="1:4">
      <c r="A5224" s="54" t="s">
        <v>11531</v>
      </c>
      <c r="B5224" s="54" t="s">
        <v>11531</v>
      </c>
      <c r="C5224" s="54" t="s">
        <v>11532</v>
      </c>
      <c r="D5224" s="534">
        <v>0.60099999999999998</v>
      </c>
    </row>
    <row r="5225" spans="1:4">
      <c r="A5225" s="54" t="s">
        <v>11533</v>
      </c>
      <c r="B5225" s="54" t="s">
        <v>11533</v>
      </c>
      <c r="C5225" s="54" t="s">
        <v>11534</v>
      </c>
      <c r="D5225" s="534">
        <v>1.1579999999999999</v>
      </c>
    </row>
    <row r="5226" spans="1:4">
      <c r="A5226" s="54" t="s">
        <v>11535</v>
      </c>
      <c r="B5226" s="54" t="s">
        <v>11535</v>
      </c>
      <c r="C5226" s="54" t="s">
        <v>11536</v>
      </c>
      <c r="D5226" s="534">
        <v>1.254</v>
      </c>
    </row>
    <row r="5227" spans="1:4">
      <c r="A5227" s="54" t="s">
        <v>11537</v>
      </c>
      <c r="B5227" s="54" t="s">
        <v>11537</v>
      </c>
      <c r="C5227" s="54" t="s">
        <v>11538</v>
      </c>
      <c r="D5227" s="534">
        <v>1.4379999999999999</v>
      </c>
    </row>
    <row r="5228" spans="1:4">
      <c r="A5228" s="54" t="s">
        <v>11539</v>
      </c>
      <c r="B5228" s="54" t="s">
        <v>11539</v>
      </c>
      <c r="C5228" s="54" t="s">
        <v>11540</v>
      </c>
      <c r="D5228" s="534">
        <v>2.1309999999999998</v>
      </c>
    </row>
    <row r="5229" spans="1:4">
      <c r="A5229" s="54" t="s">
        <v>11541</v>
      </c>
      <c r="B5229" s="54" t="s">
        <v>11541</v>
      </c>
      <c r="C5229" s="54" t="s">
        <v>11542</v>
      </c>
      <c r="D5229" s="534">
        <v>2.8119999999999998</v>
      </c>
    </row>
    <row r="5230" spans="1:4">
      <c r="A5230" s="54" t="s">
        <v>11543</v>
      </c>
      <c r="B5230" s="54" t="s">
        <v>11543</v>
      </c>
      <c r="C5230" s="54" t="s">
        <v>7228</v>
      </c>
      <c r="D5230" s="534">
        <v>7.2249999999999996</v>
      </c>
    </row>
    <row r="5231" spans="1:4">
      <c r="A5231" s="54" t="s">
        <v>11544</v>
      </c>
      <c r="B5231" s="54" t="s">
        <v>11544</v>
      </c>
      <c r="C5231" s="54" t="s">
        <v>11545</v>
      </c>
      <c r="D5231" s="534">
        <v>5.7720000000000002</v>
      </c>
    </row>
    <row r="5232" spans="1:4">
      <c r="A5232" s="54" t="s">
        <v>11546</v>
      </c>
      <c r="B5232" s="54" t="s">
        <v>11546</v>
      </c>
      <c r="C5232" s="54" t="s">
        <v>11547</v>
      </c>
      <c r="D5232" s="534">
        <v>3.28</v>
      </c>
    </row>
    <row r="5233" spans="1:4">
      <c r="A5233" s="54" t="s">
        <v>11548</v>
      </c>
      <c r="B5233" s="54" t="s">
        <v>11548</v>
      </c>
      <c r="C5233" s="54" t="s">
        <v>11549</v>
      </c>
      <c r="D5233" s="534">
        <v>2.79</v>
      </c>
    </row>
    <row r="5234" spans="1:4">
      <c r="A5234" s="54" t="s">
        <v>11550</v>
      </c>
      <c r="B5234" s="54" t="s">
        <v>11550</v>
      </c>
      <c r="C5234" s="54" t="s">
        <v>11551</v>
      </c>
      <c r="D5234" s="534">
        <v>1E-3</v>
      </c>
    </row>
    <row r="5235" spans="1:4">
      <c r="A5235" s="54" t="s">
        <v>11552</v>
      </c>
      <c r="B5235" s="54" t="s">
        <v>11552</v>
      </c>
      <c r="C5235" s="54" t="s">
        <v>1644</v>
      </c>
      <c r="D5235" s="534">
        <v>2.2709999999999999</v>
      </c>
    </row>
    <row r="5236" spans="1:4">
      <c r="A5236" s="54" t="s">
        <v>11553</v>
      </c>
      <c r="B5236" s="54" t="s">
        <v>11553</v>
      </c>
      <c r="C5236" s="54" t="s">
        <v>1646</v>
      </c>
      <c r="D5236" s="534">
        <v>2.4769999999999999</v>
      </c>
    </row>
    <row r="5237" spans="1:4">
      <c r="A5237" s="54" t="s">
        <v>11554</v>
      </c>
      <c r="B5237" s="54" t="s">
        <v>11554</v>
      </c>
      <c r="C5237" s="54" t="s">
        <v>1648</v>
      </c>
      <c r="D5237" s="534">
        <v>2.2610000000000001</v>
      </c>
    </row>
    <row r="5238" spans="1:4">
      <c r="A5238" s="54" t="s">
        <v>11555</v>
      </c>
      <c r="B5238" s="54" t="s">
        <v>11555</v>
      </c>
      <c r="C5238" s="54" t="s">
        <v>1650</v>
      </c>
      <c r="D5238" s="534">
        <v>2.552</v>
      </c>
    </row>
    <row r="5239" spans="1:4">
      <c r="A5239" s="54" t="s">
        <v>11556</v>
      </c>
      <c r="B5239" s="54" t="s">
        <v>11556</v>
      </c>
      <c r="C5239" s="54" t="s">
        <v>1652</v>
      </c>
      <c r="D5239" s="534">
        <v>2.3359999999999999</v>
      </c>
    </row>
    <row r="5240" spans="1:4">
      <c r="A5240" s="54" t="s">
        <v>11557</v>
      </c>
      <c r="B5240" s="54" t="s">
        <v>11557</v>
      </c>
      <c r="C5240" s="54" t="s">
        <v>1654</v>
      </c>
      <c r="D5240" s="534">
        <v>2.3039999999999998</v>
      </c>
    </row>
    <row r="5241" spans="1:4">
      <c r="A5241" s="54" t="s">
        <v>11558</v>
      </c>
      <c r="B5241" s="54" t="s">
        <v>11558</v>
      </c>
      <c r="C5241" s="54" t="s">
        <v>1656</v>
      </c>
      <c r="D5241" s="534">
        <v>2.714</v>
      </c>
    </row>
    <row r="5242" spans="1:4">
      <c r="A5242" s="54" t="s">
        <v>11559</v>
      </c>
      <c r="B5242" s="54" t="s">
        <v>11559</v>
      </c>
      <c r="C5242" s="54" t="s">
        <v>1658</v>
      </c>
      <c r="D5242" s="534">
        <v>7.9820000000000002</v>
      </c>
    </row>
    <row r="5243" spans="1:4">
      <c r="A5243" s="54" t="s">
        <v>11560</v>
      </c>
      <c r="B5243" s="54" t="s">
        <v>11560</v>
      </c>
      <c r="C5243" s="54" t="s">
        <v>1672</v>
      </c>
      <c r="D5243" s="534">
        <v>1.66</v>
      </c>
    </row>
    <row r="5244" spans="1:4">
      <c r="A5244" s="54" t="s">
        <v>11561</v>
      </c>
      <c r="B5244" s="54" t="s">
        <v>11561</v>
      </c>
      <c r="C5244" s="54" t="s">
        <v>1676</v>
      </c>
      <c r="D5244" s="534">
        <v>1.375</v>
      </c>
    </row>
    <row r="5245" spans="1:4">
      <c r="A5245" s="54" t="s">
        <v>11562</v>
      </c>
      <c r="B5245" s="54" t="s">
        <v>11562</v>
      </c>
      <c r="C5245" s="54" t="s">
        <v>1678</v>
      </c>
      <c r="D5245" s="534">
        <v>1.3859999999999999</v>
      </c>
    </row>
    <row r="5246" spans="1:4">
      <c r="A5246" s="54" t="s">
        <v>11563</v>
      </c>
      <c r="B5246" s="54" t="s">
        <v>11563</v>
      </c>
      <c r="C5246" s="54" t="s">
        <v>1680</v>
      </c>
      <c r="D5246" s="534">
        <v>1.3180000000000001</v>
      </c>
    </row>
    <row r="5247" spans="1:4">
      <c r="A5247" s="54" t="s">
        <v>11564</v>
      </c>
      <c r="B5247" s="54" t="s">
        <v>11564</v>
      </c>
      <c r="C5247" s="54" t="s">
        <v>1682</v>
      </c>
      <c r="D5247" s="534">
        <v>1.169</v>
      </c>
    </row>
    <row r="5248" spans="1:4">
      <c r="A5248" s="54" t="s">
        <v>11565</v>
      </c>
      <c r="B5248" s="54" t="s">
        <v>11565</v>
      </c>
      <c r="C5248" s="54" t="s">
        <v>1684</v>
      </c>
      <c r="D5248" s="534">
        <v>1.169</v>
      </c>
    </row>
    <row r="5249" spans="1:4">
      <c r="A5249" s="54" t="s">
        <v>11566</v>
      </c>
      <c r="B5249" s="54" t="s">
        <v>11566</v>
      </c>
      <c r="C5249" s="54" t="s">
        <v>1686</v>
      </c>
      <c r="D5249" s="534">
        <v>1.169</v>
      </c>
    </row>
    <row r="5250" spans="1:4">
      <c r="A5250" s="54" t="s">
        <v>11567</v>
      </c>
      <c r="B5250" s="54" t="s">
        <v>11567</v>
      </c>
      <c r="C5250" s="54" t="s">
        <v>1698</v>
      </c>
      <c r="D5250" s="534">
        <v>1.409</v>
      </c>
    </row>
    <row r="5251" spans="1:4">
      <c r="A5251" s="54" t="s">
        <v>11568</v>
      </c>
      <c r="B5251" s="54" t="s">
        <v>11568</v>
      </c>
      <c r="C5251" s="54" t="s">
        <v>1702</v>
      </c>
      <c r="D5251" s="534">
        <v>0.94799999999999995</v>
      </c>
    </row>
    <row r="5252" spans="1:4">
      <c r="A5252" s="54" t="s">
        <v>11569</v>
      </c>
      <c r="B5252" s="54" t="s">
        <v>11569</v>
      </c>
      <c r="C5252" s="54" t="s">
        <v>4497</v>
      </c>
      <c r="D5252" s="534">
        <v>1.373</v>
      </c>
    </row>
    <row r="5253" spans="1:4">
      <c r="A5253" s="54" t="s">
        <v>11570</v>
      </c>
      <c r="B5253" s="54" t="s">
        <v>11570</v>
      </c>
      <c r="C5253" s="54" t="s">
        <v>4498</v>
      </c>
      <c r="D5253" s="534">
        <v>1.373</v>
      </c>
    </row>
    <row r="5254" spans="1:4">
      <c r="A5254" s="54" t="s">
        <v>11571</v>
      </c>
      <c r="B5254" s="54" t="s">
        <v>11571</v>
      </c>
      <c r="C5254" s="54" t="s">
        <v>1715</v>
      </c>
      <c r="D5254" s="534">
        <v>0.78900000000000003</v>
      </c>
    </row>
    <row r="5255" spans="1:4">
      <c r="A5255" s="54" t="s">
        <v>11572</v>
      </c>
      <c r="B5255" s="54" t="s">
        <v>11572</v>
      </c>
      <c r="C5255" s="54" t="s">
        <v>1717</v>
      </c>
      <c r="D5255" s="534">
        <v>0.78900000000000003</v>
      </c>
    </row>
    <row r="5256" spans="1:4">
      <c r="A5256" s="54" t="s">
        <v>11573</v>
      </c>
      <c r="B5256" s="54" t="s">
        <v>11573</v>
      </c>
      <c r="C5256" s="54" t="s">
        <v>1746</v>
      </c>
      <c r="D5256" s="534">
        <v>3.3340000000000001</v>
      </c>
    </row>
    <row r="5257" spans="1:4">
      <c r="A5257" s="54" t="s">
        <v>11574</v>
      </c>
      <c r="B5257" s="54" t="s">
        <v>11574</v>
      </c>
      <c r="C5257" s="54" t="s">
        <v>1748</v>
      </c>
      <c r="D5257" s="534">
        <v>0.97299999999999998</v>
      </c>
    </row>
    <row r="5258" spans="1:4">
      <c r="A5258" s="54" t="s">
        <v>11575</v>
      </c>
      <c r="B5258" s="54" t="s">
        <v>11575</v>
      </c>
      <c r="C5258" s="54" t="s">
        <v>1750</v>
      </c>
      <c r="D5258" s="534">
        <v>0.97299999999999998</v>
      </c>
    </row>
    <row r="5259" spans="1:4">
      <c r="A5259" s="54" t="s">
        <v>11576</v>
      </c>
      <c r="B5259" s="54" t="s">
        <v>11576</v>
      </c>
      <c r="C5259" s="54" t="s">
        <v>1752</v>
      </c>
      <c r="D5259" s="534">
        <v>0.97299999999999998</v>
      </c>
    </row>
    <row r="5260" spans="1:4">
      <c r="A5260" s="54" t="s">
        <v>11577</v>
      </c>
      <c r="B5260" s="54" t="s">
        <v>11577</v>
      </c>
      <c r="C5260" s="54" t="s">
        <v>1754</v>
      </c>
      <c r="D5260" s="534">
        <v>0.97299999999999998</v>
      </c>
    </row>
    <row r="5261" spans="1:4">
      <c r="A5261" s="54" t="s">
        <v>11578</v>
      </c>
      <c r="B5261" s="54" t="s">
        <v>11578</v>
      </c>
      <c r="C5261" s="54" t="s">
        <v>1756</v>
      </c>
      <c r="D5261" s="534">
        <v>0.97299999999999998</v>
      </c>
    </row>
    <row r="5262" spans="1:4">
      <c r="A5262" s="54" t="s">
        <v>11579</v>
      </c>
      <c r="B5262" s="54" t="s">
        <v>11579</v>
      </c>
      <c r="C5262" s="54" t="s">
        <v>1760</v>
      </c>
      <c r="D5262" s="534">
        <v>1.111</v>
      </c>
    </row>
    <row r="5263" spans="1:4">
      <c r="A5263" s="54" t="s">
        <v>11580</v>
      </c>
      <c r="B5263" s="54" t="s">
        <v>11580</v>
      </c>
      <c r="C5263" s="54" t="s">
        <v>1764</v>
      </c>
      <c r="D5263" s="534">
        <v>1.111</v>
      </c>
    </row>
    <row r="5264" spans="1:4">
      <c r="A5264" s="54" t="s">
        <v>11581</v>
      </c>
      <c r="B5264" s="54" t="s">
        <v>11581</v>
      </c>
      <c r="C5264" s="54" t="s">
        <v>1766</v>
      </c>
      <c r="D5264" s="534">
        <v>1.111</v>
      </c>
    </row>
    <row r="5265" spans="1:4">
      <c r="A5265" s="54" t="s">
        <v>11582</v>
      </c>
      <c r="B5265" s="54" t="s">
        <v>11582</v>
      </c>
      <c r="C5265" s="54" t="s">
        <v>1770</v>
      </c>
      <c r="D5265" s="534">
        <v>1.0960000000000001</v>
      </c>
    </row>
    <row r="5266" spans="1:4">
      <c r="A5266" s="54" t="s">
        <v>11583</v>
      </c>
      <c r="B5266" s="54" t="s">
        <v>11583</v>
      </c>
      <c r="C5266" s="54" t="s">
        <v>1774</v>
      </c>
      <c r="D5266" s="534">
        <v>1.169</v>
      </c>
    </row>
    <row r="5267" spans="1:4">
      <c r="A5267" s="54" t="s">
        <v>11584</v>
      </c>
      <c r="B5267" s="54" t="s">
        <v>11584</v>
      </c>
      <c r="C5267" s="54" t="s">
        <v>1776</v>
      </c>
      <c r="D5267" s="534">
        <v>1.262</v>
      </c>
    </row>
    <row r="5268" spans="1:4">
      <c r="A5268" s="54" t="s">
        <v>11585</v>
      </c>
      <c r="B5268" s="54" t="s">
        <v>11585</v>
      </c>
      <c r="C5268" s="54" t="s">
        <v>1780</v>
      </c>
      <c r="D5268" s="534">
        <v>1.18</v>
      </c>
    </row>
    <row r="5269" spans="1:4">
      <c r="A5269" s="54" t="s">
        <v>11586</v>
      </c>
      <c r="B5269" s="54" t="s">
        <v>11586</v>
      </c>
      <c r="C5269" s="54" t="s">
        <v>1782</v>
      </c>
      <c r="D5269" s="534">
        <v>0.95499999999999996</v>
      </c>
    </row>
    <row r="5270" spans="1:4">
      <c r="A5270" s="54" t="s">
        <v>11587</v>
      </c>
      <c r="B5270" s="54" t="s">
        <v>11587</v>
      </c>
      <c r="C5270" s="54" t="s">
        <v>1784</v>
      </c>
      <c r="D5270" s="534">
        <v>0.91500000000000004</v>
      </c>
    </row>
    <row r="5271" spans="1:4">
      <c r="A5271" s="54" t="s">
        <v>11588</v>
      </c>
      <c r="B5271" s="54" t="s">
        <v>11588</v>
      </c>
      <c r="C5271" s="54" t="s">
        <v>1788</v>
      </c>
      <c r="D5271" s="534">
        <v>1.282</v>
      </c>
    </row>
    <row r="5272" spans="1:4">
      <c r="A5272" s="54" t="s">
        <v>11589</v>
      </c>
      <c r="B5272" s="54" t="s">
        <v>11589</v>
      </c>
      <c r="C5272" s="54" t="s">
        <v>1790</v>
      </c>
      <c r="D5272" s="534">
        <v>1.925</v>
      </c>
    </row>
    <row r="5273" spans="1:4">
      <c r="A5273" s="54" t="s">
        <v>11590</v>
      </c>
      <c r="B5273" s="54" t="s">
        <v>11590</v>
      </c>
      <c r="C5273" s="54" t="s">
        <v>1796</v>
      </c>
      <c r="D5273" s="534">
        <v>1.0189999999999999</v>
      </c>
    </row>
    <row r="5274" spans="1:4">
      <c r="A5274" s="54" t="s">
        <v>11591</v>
      </c>
      <c r="B5274" s="54" t="s">
        <v>11591</v>
      </c>
      <c r="C5274" s="54" t="s">
        <v>1798</v>
      </c>
      <c r="D5274" s="534">
        <v>1.2250000000000001</v>
      </c>
    </row>
    <row r="5275" spans="1:4">
      <c r="A5275" s="54" t="s">
        <v>11592</v>
      </c>
      <c r="B5275" s="54" t="s">
        <v>11592</v>
      </c>
      <c r="C5275" s="54" t="s">
        <v>1802</v>
      </c>
      <c r="D5275" s="534">
        <v>1.45</v>
      </c>
    </row>
    <row r="5276" spans="1:4">
      <c r="A5276" s="54" t="s">
        <v>11593</v>
      </c>
      <c r="B5276" s="54" t="s">
        <v>11593</v>
      </c>
      <c r="C5276" s="54" t="s">
        <v>1804</v>
      </c>
      <c r="D5276" s="534">
        <v>1.764</v>
      </c>
    </row>
    <row r="5277" spans="1:4">
      <c r="A5277" s="54" t="s">
        <v>11594</v>
      </c>
      <c r="B5277" s="54" t="s">
        <v>11594</v>
      </c>
      <c r="C5277" s="54" t="s">
        <v>1806</v>
      </c>
      <c r="D5277" s="534">
        <v>1.764</v>
      </c>
    </row>
    <row r="5278" spans="1:4">
      <c r="A5278" s="54" t="s">
        <v>11595</v>
      </c>
      <c r="B5278" s="54" t="s">
        <v>11595</v>
      </c>
      <c r="C5278" s="54" t="s">
        <v>1808</v>
      </c>
      <c r="D5278" s="534">
        <v>1.593</v>
      </c>
    </row>
    <row r="5279" spans="1:4">
      <c r="A5279" s="54" t="s">
        <v>11596</v>
      </c>
      <c r="B5279" s="54" t="s">
        <v>11596</v>
      </c>
      <c r="C5279" s="54" t="s">
        <v>1812</v>
      </c>
      <c r="D5279" s="534">
        <v>2.2799999999999998</v>
      </c>
    </row>
    <row r="5280" spans="1:4">
      <c r="A5280" s="54" t="s">
        <v>11597</v>
      </c>
      <c r="B5280" s="54" t="s">
        <v>11597</v>
      </c>
      <c r="C5280" s="54" t="s">
        <v>1962</v>
      </c>
      <c r="D5280" s="534">
        <v>2.9710000000000001</v>
      </c>
    </row>
    <row r="5281" spans="1:4">
      <c r="A5281" s="54" t="s">
        <v>11598</v>
      </c>
      <c r="B5281" s="54" t="s">
        <v>11598</v>
      </c>
      <c r="C5281" s="54" t="s">
        <v>1963</v>
      </c>
      <c r="D5281" s="534">
        <v>3.097</v>
      </c>
    </row>
    <row r="5282" spans="1:4">
      <c r="A5282" s="54" t="s">
        <v>11599</v>
      </c>
      <c r="B5282" s="54" t="s">
        <v>11599</v>
      </c>
      <c r="C5282" s="54" t="s">
        <v>1965</v>
      </c>
      <c r="D5282" s="534">
        <v>2.9710000000000001</v>
      </c>
    </row>
    <row r="5283" spans="1:4">
      <c r="A5283" s="54" t="s">
        <v>11600</v>
      </c>
      <c r="B5283" s="54" t="s">
        <v>11600</v>
      </c>
      <c r="C5283" s="54" t="s">
        <v>4500</v>
      </c>
      <c r="D5283" s="534">
        <v>2.3919999999999999</v>
      </c>
    </row>
    <row r="5284" spans="1:4">
      <c r="A5284" s="54" t="s">
        <v>11601</v>
      </c>
      <c r="B5284" s="54" t="s">
        <v>11601</v>
      </c>
      <c r="C5284" s="54" t="s">
        <v>2008</v>
      </c>
      <c r="D5284" s="534">
        <v>3.3530000000000002</v>
      </c>
    </row>
    <row r="5285" spans="1:4">
      <c r="A5285" s="54" t="s">
        <v>11602</v>
      </c>
      <c r="B5285" s="54" t="s">
        <v>11602</v>
      </c>
      <c r="C5285" s="54" t="s">
        <v>2010</v>
      </c>
      <c r="D5285" s="534">
        <v>4.6399999999999997</v>
      </c>
    </row>
    <row r="5286" spans="1:4">
      <c r="A5286" s="54" t="s">
        <v>11603</v>
      </c>
      <c r="B5286" s="54" t="s">
        <v>11603</v>
      </c>
      <c r="C5286" s="54" t="s">
        <v>2012</v>
      </c>
      <c r="D5286" s="534">
        <v>4.2619999999999996</v>
      </c>
    </row>
    <row r="5287" spans="1:4">
      <c r="A5287" s="54" t="s">
        <v>11604</v>
      </c>
      <c r="B5287" s="54" t="s">
        <v>11604</v>
      </c>
      <c r="C5287" s="54" t="s">
        <v>4717</v>
      </c>
      <c r="D5287" s="534">
        <v>1.1579999999999999</v>
      </c>
    </row>
    <row r="5288" spans="1:4">
      <c r="A5288" s="54" t="s">
        <v>11605</v>
      </c>
      <c r="B5288" s="54" t="s">
        <v>11605</v>
      </c>
      <c r="C5288" s="54" t="s">
        <v>4721</v>
      </c>
      <c r="D5288" s="534">
        <v>1.038</v>
      </c>
    </row>
    <row r="5289" spans="1:4">
      <c r="A5289" s="54" t="s">
        <v>11606</v>
      </c>
      <c r="B5289" s="54" t="s">
        <v>11606</v>
      </c>
      <c r="C5289" s="54" t="s">
        <v>4733</v>
      </c>
      <c r="D5289" s="534">
        <v>0.95199999999999996</v>
      </c>
    </row>
    <row r="5290" spans="1:4">
      <c r="A5290" s="54" t="s">
        <v>11607</v>
      </c>
      <c r="B5290" s="54" t="s">
        <v>11607</v>
      </c>
      <c r="C5290" s="54" t="s">
        <v>4735</v>
      </c>
      <c r="D5290" s="534">
        <v>0.95199999999999996</v>
      </c>
    </row>
    <row r="5291" spans="1:4">
      <c r="A5291" s="54" t="s">
        <v>11608</v>
      </c>
      <c r="B5291" s="54" t="s">
        <v>11608</v>
      </c>
      <c r="C5291" s="54" t="s">
        <v>4737</v>
      </c>
      <c r="D5291" s="534">
        <v>0.95199999999999996</v>
      </c>
    </row>
    <row r="5292" spans="1:4">
      <c r="A5292" s="54" t="s">
        <v>11609</v>
      </c>
      <c r="B5292" s="54" t="s">
        <v>11609</v>
      </c>
      <c r="C5292" s="54" t="s">
        <v>4739</v>
      </c>
      <c r="D5292" s="534">
        <v>0.95199999999999996</v>
      </c>
    </row>
    <row r="5293" spans="1:4">
      <c r="A5293" s="54" t="s">
        <v>11610</v>
      </c>
      <c r="B5293" s="54" t="s">
        <v>11610</v>
      </c>
      <c r="C5293" s="54" t="s">
        <v>4741</v>
      </c>
      <c r="D5293" s="534">
        <v>1.006</v>
      </c>
    </row>
    <row r="5294" spans="1:4">
      <c r="A5294" s="54" t="s">
        <v>11611</v>
      </c>
      <c r="B5294" s="54" t="s">
        <v>11611</v>
      </c>
      <c r="C5294" s="54" t="s">
        <v>2070</v>
      </c>
      <c r="D5294" s="534">
        <v>2.66</v>
      </c>
    </row>
    <row r="5295" spans="1:4">
      <c r="A5295" s="54" t="s">
        <v>11612</v>
      </c>
      <c r="B5295" s="54" t="s">
        <v>11612</v>
      </c>
      <c r="C5295" s="54" t="s">
        <v>4747</v>
      </c>
      <c r="D5295" s="534">
        <v>1.4159999999999999</v>
      </c>
    </row>
    <row r="5296" spans="1:4">
      <c r="A5296" s="54" t="s">
        <v>11613</v>
      </c>
      <c r="B5296" s="54" t="s">
        <v>11613</v>
      </c>
      <c r="C5296" s="54" t="s">
        <v>4750</v>
      </c>
      <c r="D5296" s="534">
        <v>1.1020000000000001</v>
      </c>
    </row>
    <row r="5297" spans="1:4">
      <c r="A5297" s="54" t="s">
        <v>11614</v>
      </c>
      <c r="B5297" s="54" t="s">
        <v>11614</v>
      </c>
      <c r="C5297" s="54" t="s">
        <v>4758</v>
      </c>
      <c r="D5297" s="534">
        <v>2.78</v>
      </c>
    </row>
    <row r="5298" spans="1:4">
      <c r="A5298" s="54" t="s">
        <v>11615</v>
      </c>
      <c r="B5298" s="54" t="s">
        <v>11615</v>
      </c>
      <c r="C5298" s="54" t="s">
        <v>4759</v>
      </c>
      <c r="D5298" s="534">
        <v>2.8079999999999998</v>
      </c>
    </row>
    <row r="5299" spans="1:4">
      <c r="A5299" s="54" t="s">
        <v>11616</v>
      </c>
      <c r="B5299" s="54" t="s">
        <v>11616</v>
      </c>
      <c r="C5299" s="54" t="s">
        <v>4761</v>
      </c>
      <c r="D5299" s="534">
        <v>1.1579999999999999</v>
      </c>
    </row>
    <row r="5300" spans="1:4">
      <c r="A5300" s="54" t="s">
        <v>11617</v>
      </c>
      <c r="B5300" s="54" t="s">
        <v>11617</v>
      </c>
      <c r="C5300" s="54" t="s">
        <v>4763</v>
      </c>
      <c r="D5300" s="534">
        <v>1.1579999999999999</v>
      </c>
    </row>
    <row r="5301" spans="1:4">
      <c r="A5301" s="54" t="s">
        <v>11618</v>
      </c>
      <c r="B5301" s="54" t="s">
        <v>11618</v>
      </c>
      <c r="C5301" s="54" t="s">
        <v>4765</v>
      </c>
      <c r="D5301" s="534">
        <v>1.8280000000000001</v>
      </c>
    </row>
    <row r="5302" spans="1:4">
      <c r="A5302" s="54" t="s">
        <v>11619</v>
      </c>
      <c r="B5302" s="54" t="s">
        <v>11619</v>
      </c>
      <c r="C5302" s="54" t="s">
        <v>4771</v>
      </c>
      <c r="D5302" s="534">
        <v>3.3969999999999998</v>
      </c>
    </row>
    <row r="5303" spans="1:4">
      <c r="A5303" s="54" t="s">
        <v>11620</v>
      </c>
      <c r="B5303" s="54" t="s">
        <v>11620</v>
      </c>
      <c r="C5303" s="54" t="s">
        <v>4773</v>
      </c>
      <c r="D5303" s="534">
        <v>3.9369999999999998</v>
      </c>
    </row>
    <row r="5304" spans="1:4">
      <c r="A5304" s="54" t="s">
        <v>11621</v>
      </c>
      <c r="B5304" s="54" t="s">
        <v>11621</v>
      </c>
      <c r="C5304" s="54" t="s">
        <v>4775</v>
      </c>
      <c r="D5304" s="534">
        <v>3.6669999999999998</v>
      </c>
    </row>
    <row r="5305" spans="1:4">
      <c r="A5305" s="54" t="s">
        <v>11622</v>
      </c>
      <c r="B5305" s="54" t="s">
        <v>11622</v>
      </c>
      <c r="C5305" s="54" t="s">
        <v>4777</v>
      </c>
      <c r="D5305" s="534">
        <v>4.3159999999999998</v>
      </c>
    </row>
    <row r="5306" spans="1:4">
      <c r="A5306" s="54" t="s">
        <v>11623</v>
      </c>
      <c r="B5306" s="54" t="s">
        <v>11623</v>
      </c>
      <c r="C5306" s="54" t="s">
        <v>4781</v>
      </c>
      <c r="D5306" s="534">
        <v>1.254</v>
      </c>
    </row>
    <row r="5307" spans="1:4">
      <c r="A5307" s="54" t="s">
        <v>11624</v>
      </c>
      <c r="B5307" s="54" t="s">
        <v>11624</v>
      </c>
      <c r="C5307" s="54" t="s">
        <v>4783</v>
      </c>
      <c r="D5307" s="534">
        <v>1.3080000000000001</v>
      </c>
    </row>
    <row r="5308" spans="1:4">
      <c r="A5308" s="54" t="s">
        <v>11625</v>
      </c>
      <c r="B5308" s="54" t="s">
        <v>11625</v>
      </c>
      <c r="C5308" s="54" t="s">
        <v>4785</v>
      </c>
      <c r="D5308" s="534">
        <v>1.3520000000000001</v>
      </c>
    </row>
    <row r="5309" spans="1:4">
      <c r="A5309" s="54" t="s">
        <v>11626</v>
      </c>
      <c r="B5309" s="54" t="s">
        <v>11626</v>
      </c>
      <c r="C5309" s="54" t="s">
        <v>4787</v>
      </c>
      <c r="D5309" s="534">
        <v>1.45</v>
      </c>
    </row>
    <row r="5310" spans="1:4">
      <c r="A5310" s="54" t="s">
        <v>11627</v>
      </c>
      <c r="B5310" s="54" t="s">
        <v>11627</v>
      </c>
      <c r="C5310" s="54" t="s">
        <v>4789</v>
      </c>
      <c r="D5310" s="534">
        <v>2.9540000000000002</v>
      </c>
    </row>
    <row r="5311" spans="1:4">
      <c r="A5311" s="54" t="s">
        <v>11628</v>
      </c>
      <c r="B5311" s="54" t="s">
        <v>11628</v>
      </c>
      <c r="C5311" s="54" t="s">
        <v>11629</v>
      </c>
      <c r="D5311" s="534" t="e">
        <v>#N/A</v>
      </c>
    </row>
    <row r="5312" spans="1:4">
      <c r="A5312" s="54" t="s">
        <v>11630</v>
      </c>
      <c r="B5312" s="54" t="s">
        <v>11630</v>
      </c>
      <c r="C5312" s="54" t="s">
        <v>11631</v>
      </c>
      <c r="D5312" s="534">
        <v>2.621</v>
      </c>
    </row>
    <row r="5313" spans="1:4">
      <c r="A5313" s="54" t="s">
        <v>11632</v>
      </c>
      <c r="B5313" s="54" t="s">
        <v>11632</v>
      </c>
      <c r="C5313" s="54" t="s">
        <v>4793</v>
      </c>
      <c r="D5313" s="534">
        <v>1.288</v>
      </c>
    </row>
    <row r="5314" spans="1:4">
      <c r="A5314" s="54" t="s">
        <v>11633</v>
      </c>
      <c r="B5314" s="54" t="s">
        <v>11633</v>
      </c>
      <c r="C5314" s="54" t="s">
        <v>4797</v>
      </c>
      <c r="D5314" s="534">
        <v>4.3819999999999997</v>
      </c>
    </row>
    <row r="5315" spans="1:4">
      <c r="A5315" s="54" t="s">
        <v>11634</v>
      </c>
      <c r="B5315" s="54" t="s">
        <v>11634</v>
      </c>
      <c r="C5315" s="54" t="s">
        <v>4799</v>
      </c>
      <c r="D5315" s="534">
        <v>2.9660000000000002</v>
      </c>
    </row>
    <row r="5316" spans="1:4">
      <c r="A5316" s="54" t="s">
        <v>11635</v>
      </c>
      <c r="B5316" s="54" t="s">
        <v>11635</v>
      </c>
      <c r="C5316" s="54" t="s">
        <v>4801</v>
      </c>
      <c r="D5316" s="534">
        <v>3.12</v>
      </c>
    </row>
    <row r="5317" spans="1:4">
      <c r="A5317" s="54" t="s">
        <v>11636</v>
      </c>
      <c r="B5317" s="54" t="s">
        <v>11636</v>
      </c>
      <c r="C5317" s="54" t="s">
        <v>4804</v>
      </c>
      <c r="D5317" s="534">
        <v>2.6880000000000002</v>
      </c>
    </row>
    <row r="5318" spans="1:4">
      <c r="A5318" s="54" t="s">
        <v>11637</v>
      </c>
      <c r="B5318" s="54" t="s">
        <v>11637</v>
      </c>
      <c r="C5318" s="54" t="s">
        <v>4806</v>
      </c>
      <c r="D5318" s="534">
        <v>5.2779999999999996</v>
      </c>
    </row>
    <row r="5319" spans="1:4">
      <c r="A5319" s="54" t="s">
        <v>11638</v>
      </c>
      <c r="B5319" s="54" t="s">
        <v>11638</v>
      </c>
      <c r="C5319" s="54" t="s">
        <v>4808</v>
      </c>
      <c r="D5319" s="534">
        <v>1.103</v>
      </c>
    </row>
    <row r="5320" spans="1:4">
      <c r="A5320" s="54" t="s">
        <v>11639</v>
      </c>
      <c r="B5320" s="54" t="s">
        <v>11639</v>
      </c>
      <c r="C5320" s="54" t="s">
        <v>7398</v>
      </c>
      <c r="D5320" s="534">
        <v>1.6220000000000001</v>
      </c>
    </row>
    <row r="5321" spans="1:4">
      <c r="A5321" s="54" t="s">
        <v>11640</v>
      </c>
      <c r="B5321" s="54" t="s">
        <v>11640</v>
      </c>
      <c r="C5321" s="54" t="s">
        <v>7399</v>
      </c>
      <c r="D5321" s="534">
        <v>1.6220000000000001</v>
      </c>
    </row>
    <row r="5322" spans="1:4">
      <c r="A5322" s="54" t="s">
        <v>11641</v>
      </c>
      <c r="B5322" s="54" t="s">
        <v>11641</v>
      </c>
      <c r="C5322" s="54" t="s">
        <v>11642</v>
      </c>
      <c r="D5322" s="534">
        <v>1.5289999999999999</v>
      </c>
    </row>
    <row r="5323" spans="1:4">
      <c r="A5323" s="54" t="s">
        <v>11643</v>
      </c>
      <c r="B5323" s="54" t="s">
        <v>11643</v>
      </c>
      <c r="C5323" s="54" t="s">
        <v>4812</v>
      </c>
      <c r="D5323" s="534">
        <v>3.2010000000000001</v>
      </c>
    </row>
    <row r="5324" spans="1:4">
      <c r="A5324" s="54" t="s">
        <v>11644</v>
      </c>
      <c r="B5324" s="54" t="s">
        <v>11644</v>
      </c>
      <c r="C5324" s="54" t="s">
        <v>4814</v>
      </c>
      <c r="D5324" s="534">
        <v>3.3530000000000002</v>
      </c>
    </row>
    <row r="5325" spans="1:4">
      <c r="A5325" s="54" t="s">
        <v>11645</v>
      </c>
      <c r="B5325" s="54" t="s">
        <v>11645</v>
      </c>
      <c r="C5325" s="54" t="s">
        <v>4815</v>
      </c>
      <c r="D5325" s="534">
        <v>1.55</v>
      </c>
    </row>
    <row r="5326" spans="1:4">
      <c r="A5326" s="54" t="s">
        <v>11646</v>
      </c>
      <c r="B5326" s="54" t="s">
        <v>11646</v>
      </c>
      <c r="C5326" s="54" t="s">
        <v>4817</v>
      </c>
      <c r="D5326" s="534">
        <v>3.7850000000000001</v>
      </c>
    </row>
    <row r="5327" spans="1:4">
      <c r="A5327" s="54" t="s">
        <v>11647</v>
      </c>
      <c r="B5327" s="54" t="s">
        <v>11647</v>
      </c>
      <c r="C5327" s="54" t="s">
        <v>4819</v>
      </c>
      <c r="D5327" s="534">
        <v>3.2549999999999999</v>
      </c>
    </row>
    <row r="5328" spans="1:4">
      <c r="A5328" s="54" t="s">
        <v>11648</v>
      </c>
      <c r="B5328" s="54" t="s">
        <v>11648</v>
      </c>
      <c r="C5328" s="54" t="s">
        <v>7402</v>
      </c>
      <c r="D5328" s="534">
        <v>3.8290000000000002</v>
      </c>
    </row>
    <row r="5329" spans="1:4">
      <c r="A5329" s="54" t="s">
        <v>11649</v>
      </c>
      <c r="B5329" s="54" t="s">
        <v>11649</v>
      </c>
      <c r="C5329" s="54" t="s">
        <v>7404</v>
      </c>
      <c r="D5329" s="534">
        <v>3.8839999999999999</v>
      </c>
    </row>
    <row r="5330" spans="1:4">
      <c r="A5330" s="54" t="s">
        <v>11650</v>
      </c>
      <c r="B5330" s="54" t="s">
        <v>11650</v>
      </c>
      <c r="C5330" s="54" t="s">
        <v>11651</v>
      </c>
      <c r="D5330" s="534">
        <v>3.484</v>
      </c>
    </row>
    <row r="5331" spans="1:4">
      <c r="A5331" s="54" t="s">
        <v>11652</v>
      </c>
      <c r="B5331" s="54" t="s">
        <v>11652</v>
      </c>
      <c r="C5331" s="54" t="s">
        <v>4821</v>
      </c>
      <c r="D5331" s="534">
        <v>3.2770000000000001</v>
      </c>
    </row>
    <row r="5332" spans="1:4">
      <c r="A5332" s="54" t="s">
        <v>11653</v>
      </c>
      <c r="B5332" s="54" t="s">
        <v>11653</v>
      </c>
      <c r="C5332" s="54" t="s">
        <v>4823</v>
      </c>
      <c r="D5332" s="534">
        <v>3.6019999999999999</v>
      </c>
    </row>
    <row r="5333" spans="1:4">
      <c r="A5333" s="54" t="s">
        <v>11654</v>
      </c>
      <c r="B5333" s="54" t="s">
        <v>11654</v>
      </c>
      <c r="C5333" s="54" t="s">
        <v>7408</v>
      </c>
      <c r="D5333" s="534">
        <v>3.9369999999999998</v>
      </c>
    </row>
    <row r="5334" spans="1:4">
      <c r="A5334" s="54" t="s">
        <v>11655</v>
      </c>
      <c r="B5334" s="54" t="s">
        <v>11655</v>
      </c>
      <c r="C5334" s="54" t="s">
        <v>4829</v>
      </c>
      <c r="D5334" s="534">
        <v>2.9420000000000002</v>
      </c>
    </row>
    <row r="5335" spans="1:4">
      <c r="A5335" s="54" t="s">
        <v>11656</v>
      </c>
      <c r="B5335" s="54" t="s">
        <v>11656</v>
      </c>
      <c r="C5335" s="54" t="s">
        <v>4831</v>
      </c>
      <c r="D5335" s="534">
        <v>3.0720000000000001</v>
      </c>
    </row>
    <row r="5336" spans="1:4">
      <c r="A5336" s="54" t="s">
        <v>11657</v>
      </c>
      <c r="B5336" s="54" t="s">
        <v>11657</v>
      </c>
      <c r="C5336" s="54" t="s">
        <v>4833</v>
      </c>
      <c r="D5336" s="534">
        <v>3.3210000000000002</v>
      </c>
    </row>
    <row r="5337" spans="1:4">
      <c r="A5337" s="54" t="s">
        <v>11658</v>
      </c>
      <c r="B5337" s="54" t="s">
        <v>11658</v>
      </c>
      <c r="C5337" s="54" t="s">
        <v>4835</v>
      </c>
      <c r="D5337" s="534">
        <v>1.028</v>
      </c>
    </row>
    <row r="5338" spans="1:4">
      <c r="A5338" s="54" t="s">
        <v>11659</v>
      </c>
      <c r="B5338" s="54" t="s">
        <v>11659</v>
      </c>
      <c r="C5338" s="54" t="s">
        <v>4837</v>
      </c>
      <c r="D5338" s="534">
        <v>0.94099999999999995</v>
      </c>
    </row>
    <row r="5339" spans="1:4">
      <c r="A5339" s="54" t="s">
        <v>11660</v>
      </c>
      <c r="B5339" s="54" t="s">
        <v>11660</v>
      </c>
      <c r="C5339" s="54" t="s">
        <v>4838</v>
      </c>
      <c r="D5339" s="534">
        <v>1.851</v>
      </c>
    </row>
    <row r="5340" spans="1:4">
      <c r="A5340" s="54" t="s">
        <v>11661</v>
      </c>
      <c r="B5340" s="54" t="s">
        <v>11661</v>
      </c>
      <c r="C5340" s="54" t="s">
        <v>4840</v>
      </c>
      <c r="D5340" s="534">
        <v>1.915</v>
      </c>
    </row>
    <row r="5341" spans="1:4">
      <c r="A5341" s="54" t="s">
        <v>11662</v>
      </c>
      <c r="B5341" s="54" t="s">
        <v>11662</v>
      </c>
      <c r="C5341" s="54" t="s">
        <v>11663</v>
      </c>
      <c r="D5341" s="534">
        <v>1.851</v>
      </c>
    </row>
    <row r="5342" spans="1:4">
      <c r="A5342" s="54" t="s">
        <v>11664</v>
      </c>
      <c r="B5342" s="54" t="s">
        <v>11664</v>
      </c>
      <c r="C5342" s="54" t="s">
        <v>4843</v>
      </c>
      <c r="D5342" s="534">
        <v>1.851</v>
      </c>
    </row>
    <row r="5343" spans="1:4">
      <c r="A5343" s="54" t="s">
        <v>11665</v>
      </c>
      <c r="B5343" s="54" t="s">
        <v>11665</v>
      </c>
      <c r="C5343" s="54" t="s">
        <v>4844</v>
      </c>
      <c r="D5343" s="534">
        <v>2.621</v>
      </c>
    </row>
    <row r="5344" spans="1:4">
      <c r="A5344" s="54" t="s">
        <v>11666</v>
      </c>
      <c r="B5344" s="54" t="s">
        <v>11666</v>
      </c>
      <c r="C5344" s="54" t="s">
        <v>4845</v>
      </c>
      <c r="D5344" s="534">
        <v>2.4020000000000001</v>
      </c>
    </row>
    <row r="5345" spans="1:4">
      <c r="A5345" s="54" t="s">
        <v>11667</v>
      </c>
      <c r="B5345" s="54" t="s">
        <v>11667</v>
      </c>
      <c r="C5345" s="54" t="s">
        <v>4846</v>
      </c>
      <c r="D5345" s="534">
        <v>2.4750000000000001</v>
      </c>
    </row>
    <row r="5346" spans="1:4">
      <c r="A5346" s="54" t="s">
        <v>11668</v>
      </c>
      <c r="B5346" s="54" t="s">
        <v>11668</v>
      </c>
      <c r="C5346" s="54" t="s">
        <v>4848</v>
      </c>
      <c r="D5346" s="534">
        <v>2.585</v>
      </c>
    </row>
    <row r="5347" spans="1:4">
      <c r="A5347" s="54" t="s">
        <v>11669</v>
      </c>
      <c r="B5347" s="54" t="s">
        <v>11669</v>
      </c>
      <c r="C5347" s="54" t="s">
        <v>4850</v>
      </c>
      <c r="D5347" s="534">
        <v>3.2010000000000001</v>
      </c>
    </row>
    <row r="5348" spans="1:4">
      <c r="A5348" s="54" t="s">
        <v>11670</v>
      </c>
      <c r="B5348" s="54" t="s">
        <v>11670</v>
      </c>
      <c r="C5348" s="54" t="s">
        <v>4851</v>
      </c>
      <c r="D5348" s="534">
        <v>3.89</v>
      </c>
    </row>
    <row r="5349" spans="1:4">
      <c r="A5349" s="54" t="s">
        <v>11671</v>
      </c>
      <c r="B5349" s="54" t="s">
        <v>11671</v>
      </c>
      <c r="C5349" s="54" t="s">
        <v>7412</v>
      </c>
      <c r="D5349" s="534">
        <v>2.2389999999999999</v>
      </c>
    </row>
    <row r="5350" spans="1:4">
      <c r="A5350" s="54" t="s">
        <v>11672</v>
      </c>
      <c r="B5350" s="54" t="s">
        <v>11672</v>
      </c>
      <c r="C5350" s="54" t="s">
        <v>4852</v>
      </c>
      <c r="D5350" s="534">
        <v>6.2089999999999996</v>
      </c>
    </row>
    <row r="5351" spans="1:4">
      <c r="A5351" s="54" t="s">
        <v>11673</v>
      </c>
      <c r="B5351" s="54" t="s">
        <v>11673</v>
      </c>
      <c r="C5351" s="54" t="s">
        <v>4853</v>
      </c>
      <c r="D5351" s="534">
        <v>6.7290000000000001</v>
      </c>
    </row>
    <row r="5352" spans="1:4">
      <c r="A5352" s="54" t="s">
        <v>11674</v>
      </c>
      <c r="B5352" s="54" t="s">
        <v>11674</v>
      </c>
      <c r="C5352" s="54" t="s">
        <v>4854</v>
      </c>
      <c r="D5352" s="534">
        <v>6.5730000000000004</v>
      </c>
    </row>
    <row r="5353" spans="1:4">
      <c r="A5353" s="54" t="s">
        <v>11675</v>
      </c>
      <c r="B5353" s="54" t="s">
        <v>11675</v>
      </c>
      <c r="C5353" s="54" t="s">
        <v>4856</v>
      </c>
      <c r="D5353" s="534">
        <v>7.5609999999999999</v>
      </c>
    </row>
    <row r="5354" spans="1:4">
      <c r="A5354" s="54" t="s">
        <v>11676</v>
      </c>
      <c r="B5354" s="54" t="s">
        <v>11676</v>
      </c>
      <c r="C5354" s="54" t="s">
        <v>11677</v>
      </c>
      <c r="D5354" s="534">
        <v>9.4949999999999992</v>
      </c>
    </row>
    <row r="5355" spans="1:4">
      <c r="A5355" s="54" t="s">
        <v>11678</v>
      </c>
      <c r="B5355" s="54" t="s">
        <v>11678</v>
      </c>
      <c r="C5355" s="54" t="s">
        <v>11679</v>
      </c>
      <c r="D5355" s="534" t="e">
        <v>#N/A</v>
      </c>
    </row>
    <row r="5356" spans="1:4">
      <c r="A5356" s="54" t="s">
        <v>11680</v>
      </c>
      <c r="B5356" s="54" t="s">
        <v>11680</v>
      </c>
      <c r="C5356" s="54" t="s">
        <v>4858</v>
      </c>
      <c r="D5356" s="534">
        <v>0.91900000000000004</v>
      </c>
    </row>
    <row r="5357" spans="1:4">
      <c r="A5357" s="54" t="s">
        <v>11681</v>
      </c>
      <c r="B5357" s="54" t="s">
        <v>11681</v>
      </c>
      <c r="C5357" s="54" t="s">
        <v>11682</v>
      </c>
      <c r="D5357" s="534">
        <v>1.234</v>
      </c>
    </row>
    <row r="5358" spans="1:4">
      <c r="A5358" s="54" t="s">
        <v>11683</v>
      </c>
      <c r="B5358" s="54" t="s">
        <v>11683</v>
      </c>
      <c r="C5358" s="54" t="s">
        <v>11684</v>
      </c>
      <c r="D5358" s="534">
        <v>1.165</v>
      </c>
    </row>
    <row r="5359" spans="1:4">
      <c r="A5359" s="54" t="s">
        <v>11685</v>
      </c>
      <c r="B5359" s="54" t="s">
        <v>11685</v>
      </c>
      <c r="C5359" s="54" t="s">
        <v>11686</v>
      </c>
      <c r="D5359" s="534">
        <v>1.165</v>
      </c>
    </row>
    <row r="5360" spans="1:4">
      <c r="A5360" s="54" t="s">
        <v>11687</v>
      </c>
      <c r="B5360" s="54" t="s">
        <v>11687</v>
      </c>
      <c r="C5360" s="54" t="s">
        <v>11688</v>
      </c>
      <c r="D5360" s="534">
        <v>1.165</v>
      </c>
    </row>
    <row r="5361" spans="2:4">
      <c r="B5361" s="54" t="s">
        <v>11733</v>
      </c>
      <c r="C5361" s="54" t="s">
        <v>2356</v>
      </c>
      <c r="D5361" s="534">
        <v>3.54</v>
      </c>
    </row>
    <row r="5362" spans="2:4">
      <c r="B5362" s="54" t="s">
        <v>11734</v>
      </c>
      <c r="C5362" s="54" t="s">
        <v>2358</v>
      </c>
      <c r="D5362" s="534">
        <v>3.98</v>
      </c>
    </row>
    <row r="5363" spans="2:4">
      <c r="B5363" s="172" t="s">
        <v>11735</v>
      </c>
      <c r="C5363" s="101" t="s">
        <v>430</v>
      </c>
      <c r="D5363" s="528">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52"/>
  <sheetViews>
    <sheetView tabSelected="1" view="pageLayout" topLeftCell="A1283" zoomScale="175" zoomScaleNormal="80" zoomScaleSheetLayoutView="80" zoomScalePageLayoutView="175" workbookViewId="0">
      <selection activeCell="B1416" sqref="B1416"/>
    </sheetView>
  </sheetViews>
  <sheetFormatPr baseColWidth="10" defaultRowHeight="12.75"/>
  <cols>
    <col min="1" max="1" width="6.7109375" customWidth="1"/>
    <col min="2" max="2" width="10.28515625" customWidth="1"/>
    <col min="3" max="3" width="10.85546875" customWidth="1"/>
    <col min="4" max="4" width="7.28515625" style="67" customWidth="1"/>
    <col min="5" max="5" width="6.7109375" customWidth="1"/>
    <col min="6" max="6" width="34.7109375" customWidth="1"/>
    <col min="7" max="7" width="9.7109375" customWidth="1"/>
    <col min="8" max="8" width="10.42578125" customWidth="1"/>
    <col min="9" max="9" width="7.7109375" customWidth="1"/>
    <col min="10" max="10" width="9" customWidth="1"/>
  </cols>
  <sheetData>
    <row r="1" spans="2:10">
      <c r="B1" s="202"/>
      <c r="C1" s="202"/>
      <c r="D1" s="202"/>
      <c r="E1" s="202"/>
      <c r="F1" s="241"/>
      <c r="G1" s="202"/>
      <c r="H1" s="202"/>
      <c r="I1" s="202"/>
      <c r="J1" s="202"/>
    </row>
    <row r="2" spans="2:10">
      <c r="B2" s="202"/>
      <c r="C2" s="202"/>
      <c r="D2" s="404"/>
      <c r="E2" s="202"/>
      <c r="F2" s="202"/>
      <c r="G2" s="202"/>
      <c r="H2" s="202"/>
      <c r="I2" s="202"/>
      <c r="J2" s="202"/>
    </row>
    <row r="3" spans="2:10" ht="23.25">
      <c r="B3" s="202"/>
      <c r="C3" s="202"/>
      <c r="D3" s="202"/>
      <c r="E3" s="202"/>
      <c r="F3" s="405"/>
      <c r="G3" s="202"/>
      <c r="H3" s="202"/>
      <c r="I3" s="202"/>
      <c r="J3" s="202"/>
    </row>
    <row r="4" spans="2:10" ht="15">
      <c r="B4" s="202"/>
      <c r="C4" s="202"/>
      <c r="D4" s="202"/>
      <c r="E4" s="202"/>
      <c r="F4" s="406"/>
      <c r="G4" s="202"/>
      <c r="H4" s="202"/>
      <c r="I4" s="202"/>
      <c r="J4" s="202"/>
    </row>
    <row r="5" spans="2:10" ht="15">
      <c r="B5" s="202"/>
      <c r="C5" s="202"/>
      <c r="D5" s="202"/>
      <c r="E5" s="202"/>
      <c r="F5" s="406"/>
      <c r="G5" s="202"/>
      <c r="H5" s="202"/>
      <c r="I5" s="202"/>
      <c r="J5" s="202"/>
    </row>
    <row r="6" spans="2:10" ht="15">
      <c r="B6" s="202"/>
      <c r="C6" s="202"/>
      <c r="D6" s="202"/>
      <c r="E6" s="202"/>
      <c r="F6" s="406"/>
      <c r="G6" s="202"/>
      <c r="H6" s="202"/>
      <c r="I6" s="202"/>
      <c r="J6" s="202"/>
    </row>
    <row r="7" spans="2:10" ht="15">
      <c r="B7" s="202"/>
      <c r="C7" s="202"/>
      <c r="D7" s="202"/>
      <c r="E7" s="202"/>
      <c r="F7" s="406"/>
      <c r="G7" s="202"/>
      <c r="H7" s="202"/>
      <c r="I7" s="202"/>
      <c r="J7" s="202"/>
    </row>
    <row r="8" spans="2:10" ht="14.25">
      <c r="B8" s="202"/>
      <c r="C8" s="202"/>
      <c r="D8" s="202"/>
      <c r="E8" s="202"/>
      <c r="F8" s="407"/>
      <c r="G8" s="202"/>
      <c r="H8" s="202"/>
      <c r="I8" s="202"/>
      <c r="J8" s="202"/>
    </row>
    <row r="9" spans="2:10" ht="14.25">
      <c r="B9" s="202"/>
      <c r="C9" s="202"/>
      <c r="D9" s="202"/>
      <c r="E9" s="202"/>
      <c r="F9" s="407"/>
      <c r="G9" s="202"/>
      <c r="H9" s="202"/>
      <c r="I9" s="202"/>
      <c r="J9" s="202"/>
    </row>
    <row r="10" spans="2:10">
      <c r="B10" s="202"/>
      <c r="C10" s="202"/>
      <c r="D10" s="404"/>
      <c r="E10" s="202"/>
      <c r="F10" s="202"/>
      <c r="G10" s="202"/>
      <c r="H10" s="202"/>
      <c r="I10" s="202"/>
      <c r="J10" s="202"/>
    </row>
    <row r="11" spans="2:10" ht="15">
      <c r="B11" s="657"/>
      <c r="C11" s="657"/>
      <c r="D11" s="657"/>
      <c r="E11" s="657"/>
      <c r="F11" s="406"/>
      <c r="G11" s="658"/>
      <c r="H11" s="658"/>
      <c r="I11" s="658"/>
      <c r="J11" s="658"/>
    </row>
    <row r="12" spans="2:10">
      <c r="B12" s="202"/>
      <c r="C12" s="202"/>
      <c r="D12" s="404"/>
      <c r="E12" s="202"/>
      <c r="F12" s="202"/>
      <c r="G12" s="202"/>
      <c r="H12" s="202"/>
      <c r="I12" s="202"/>
      <c r="J12" s="202"/>
    </row>
    <row r="13" spans="2:10">
      <c r="B13" s="202"/>
      <c r="C13" s="202"/>
      <c r="D13" s="202"/>
      <c r="E13" s="202"/>
      <c r="F13" s="202"/>
      <c r="G13" s="202"/>
      <c r="H13" s="408"/>
      <c r="I13" s="409"/>
      <c r="J13" s="409"/>
    </row>
    <row r="14" spans="2:10">
      <c r="D14"/>
      <c r="H14" s="20"/>
    </row>
    <row r="15" spans="2:10">
      <c r="D15"/>
      <c r="H15" s="20"/>
    </row>
    <row r="17" spans="6:6" ht="20.25">
      <c r="F17" s="29"/>
    </row>
    <row r="43" spans="7:9">
      <c r="G43" s="72"/>
      <c r="H43" s="72"/>
      <c r="I43" s="72"/>
    </row>
    <row r="64" ht="18" customHeight="1"/>
    <row r="65" spans="2:10">
      <c r="D65"/>
      <c r="E65" s="659"/>
      <c r="F65" s="660"/>
      <c r="G65" s="660"/>
    </row>
    <row r="66" spans="2:10">
      <c r="D66"/>
      <c r="E66" s="59"/>
      <c r="F66" s="60"/>
      <c r="G66" s="60"/>
    </row>
    <row r="67" spans="2:10" ht="15">
      <c r="D67"/>
      <c r="E67" s="45"/>
      <c r="F67" s="46"/>
      <c r="G67" s="45"/>
    </row>
    <row r="68" spans="2:10" ht="15">
      <c r="D68"/>
      <c r="E68" s="45"/>
      <c r="F68" s="46"/>
      <c r="G68" s="45"/>
    </row>
    <row r="75" spans="2:10" ht="15">
      <c r="B75" t="s">
        <v>716</v>
      </c>
      <c r="D75" s="600" t="s">
        <v>29</v>
      </c>
      <c r="E75" s="600"/>
      <c r="F75" s="600"/>
      <c r="G75" s="600"/>
      <c r="H75" s="600"/>
      <c r="I75" s="1"/>
    </row>
    <row r="77" spans="2:10">
      <c r="H77" s="410" t="s">
        <v>1085</v>
      </c>
    </row>
    <row r="78" spans="2:10">
      <c r="B78" s="375" t="s">
        <v>10</v>
      </c>
      <c r="C78" s="375" t="s">
        <v>25</v>
      </c>
      <c r="D78" s="466" t="s">
        <v>13</v>
      </c>
      <c r="E78" s="100" t="s">
        <v>0</v>
      </c>
      <c r="F78" s="68"/>
      <c r="G78" s="375" t="s">
        <v>10</v>
      </c>
      <c r="H78" s="375" t="s">
        <v>25</v>
      </c>
      <c r="I78" s="375" t="s">
        <v>13</v>
      </c>
      <c r="J78" s="100" t="s">
        <v>0</v>
      </c>
    </row>
    <row r="79" spans="2:10">
      <c r="B79" s="309" t="s">
        <v>310</v>
      </c>
      <c r="C79" s="73" t="s">
        <v>27</v>
      </c>
      <c r="D79" s="369">
        <f>VLOOKUP(TRIM(TEXT(B79,"#########")),'Liste des prix'!$B$2:$D$5630,3,FALSE)</f>
        <v>2.802</v>
      </c>
      <c r="E79" s="80">
        <v>100</v>
      </c>
      <c r="F79" s="68"/>
      <c r="G79" s="172" t="s">
        <v>811</v>
      </c>
      <c r="H79" s="130" t="s">
        <v>27</v>
      </c>
      <c r="I79" s="369">
        <f>VLOOKUP(TRIM(TEXT(G79,"#########")),'Liste des prix'!$B$2:$D$5630,3,FALSE)</f>
        <v>2.931</v>
      </c>
      <c r="J79" s="80">
        <v>5</v>
      </c>
    </row>
    <row r="80" spans="2:10">
      <c r="B80" s="309" t="s">
        <v>311</v>
      </c>
      <c r="C80" s="73">
        <v>80</v>
      </c>
      <c r="D80" s="369">
        <f>VLOOKUP(TRIM(TEXT(B80,"#########")),'Liste des prix'!$B$2:$D$5630,3,FALSE)</f>
        <v>3.137</v>
      </c>
      <c r="E80" s="80">
        <v>100</v>
      </c>
      <c r="F80" s="68"/>
      <c r="G80" s="172" t="s">
        <v>812</v>
      </c>
      <c r="H80" s="130">
        <v>80</v>
      </c>
      <c r="I80" s="369">
        <f>VLOOKUP(TRIM(TEXT(G80,"#########")),'Liste des prix'!$B$2:$D$5630,3,FALSE)</f>
        <v>3.2669999999999999</v>
      </c>
      <c r="J80" s="80">
        <v>5</v>
      </c>
    </row>
    <row r="81" spans="2:10">
      <c r="B81" s="309" t="s">
        <v>312</v>
      </c>
      <c r="C81" s="73" t="s">
        <v>28</v>
      </c>
      <c r="D81" s="369">
        <f>VLOOKUP(TRIM(TEXT(B81,"#########")),'Liste des prix'!$B$2:$D$5630,3,FALSE)</f>
        <v>2.996</v>
      </c>
      <c r="E81" s="80">
        <v>100</v>
      </c>
      <c r="F81" s="68"/>
      <c r="G81" s="172" t="s">
        <v>813</v>
      </c>
      <c r="H81" s="130" t="s">
        <v>28</v>
      </c>
      <c r="I81" s="369">
        <f>VLOOKUP(TRIM(TEXT(G81,"#########")),'Liste des prix'!$B$2:$D$5630,3,FALSE)</f>
        <v>3.1259999999999999</v>
      </c>
      <c r="J81" s="80">
        <v>5</v>
      </c>
    </row>
    <row r="82" spans="2:10">
      <c r="B82" s="309" t="s">
        <v>313</v>
      </c>
      <c r="C82" s="73">
        <v>80</v>
      </c>
      <c r="D82" s="369">
        <f>VLOOKUP(TRIM(TEXT(B82,"#########")),'Liste des prix'!$B$2:$D$5630,3,FALSE)</f>
        <v>3.3210000000000002</v>
      </c>
      <c r="E82" s="80">
        <v>100</v>
      </c>
      <c r="F82" s="68"/>
      <c r="G82" s="172" t="s">
        <v>814</v>
      </c>
      <c r="H82" s="130">
        <v>80</v>
      </c>
      <c r="I82" s="369">
        <f>VLOOKUP(TRIM(TEXT(G82,"#########")),'Liste des prix'!$B$2:$D$5630,3,FALSE)</f>
        <v>3.4390000000000001</v>
      </c>
      <c r="J82" s="80">
        <v>5</v>
      </c>
    </row>
    <row r="83" spans="2:10">
      <c r="B83" s="309" t="s">
        <v>314</v>
      </c>
      <c r="C83" s="73" t="s">
        <v>425</v>
      </c>
      <c r="D83" s="369">
        <f>VLOOKUP(TRIM(TEXT(B83,"#########")),'Liste des prix'!$B$2:$D$5630,3,FALSE)</f>
        <v>2.512</v>
      </c>
      <c r="E83" s="80">
        <v>100</v>
      </c>
      <c r="F83" s="68"/>
      <c r="G83" s="172" t="s">
        <v>815</v>
      </c>
      <c r="H83" s="130" t="s">
        <v>425</v>
      </c>
      <c r="I83" s="369">
        <f>VLOOKUP(TRIM(TEXT(G83,"#########")),'Liste des prix'!$B$2:$D$5630,3,FALSE)</f>
        <v>2.6230000000000002</v>
      </c>
      <c r="J83" s="80">
        <v>5</v>
      </c>
    </row>
    <row r="84" spans="2:10">
      <c r="B84" s="309" t="s">
        <v>315</v>
      </c>
      <c r="C84" s="73">
        <v>80</v>
      </c>
      <c r="D84" s="369">
        <f>VLOOKUP(TRIM(TEXT(B84,"#########")),'Liste des prix'!$B$2:$D$5630,3,FALSE)</f>
        <v>2.84</v>
      </c>
      <c r="E84" s="80">
        <v>100</v>
      </c>
      <c r="F84" s="68"/>
      <c r="G84" s="172" t="s">
        <v>816</v>
      </c>
      <c r="H84" s="130">
        <v>80</v>
      </c>
      <c r="I84" s="369">
        <f>VLOOKUP(TRIM(TEXT(G84,"#########")),'Liste des prix'!$B$2:$D$5630,3,FALSE)</f>
        <v>2.9319999999999999</v>
      </c>
      <c r="J84" s="80">
        <v>5</v>
      </c>
    </row>
    <row r="85" spans="2:10">
      <c r="B85" s="203"/>
      <c r="C85" s="445" t="s">
        <v>1081</v>
      </c>
      <c r="D85" s="323"/>
      <c r="E85" s="43"/>
      <c r="F85" s="68"/>
      <c r="G85" s="203"/>
      <c r="H85" s="445" t="s">
        <v>1081</v>
      </c>
      <c r="I85" s="379"/>
      <c r="J85" s="43"/>
    </row>
    <row r="86" spans="2:10">
      <c r="B86" s="439" t="s">
        <v>1080</v>
      </c>
      <c r="C86" s="73" t="s">
        <v>1082</v>
      </c>
      <c r="D86" s="369">
        <f>VLOOKUP(TRIM(TEXT(B86,"#########")),'Liste des prix'!$B$2:$D$5630,3,FALSE)</f>
        <v>3.6339999999999999</v>
      </c>
      <c r="E86" s="80">
        <v>100</v>
      </c>
      <c r="F86" s="68"/>
      <c r="G86" s="439" t="s">
        <v>1087</v>
      </c>
      <c r="H86" s="73" t="s">
        <v>1082</v>
      </c>
      <c r="I86" s="369" t="e">
        <f>VLOOKUP(TRIM(TEXT(G86,"#########")),'Liste des prix'!$B$2:$D$5630,3,FALSE)</f>
        <v>#N/A</v>
      </c>
      <c r="J86" s="80">
        <v>5</v>
      </c>
    </row>
    <row r="87" spans="2:10">
      <c r="B87" s="203"/>
      <c r="C87" s="445" t="s">
        <v>1078</v>
      </c>
      <c r="D87" s="323"/>
      <c r="E87" s="43"/>
      <c r="F87" s="68"/>
      <c r="G87" s="203"/>
      <c r="H87" s="445" t="s">
        <v>1081</v>
      </c>
      <c r="I87" s="379"/>
      <c r="J87" s="43"/>
    </row>
    <row r="88" spans="2:10" ht="15">
      <c r="B88" s="439" t="s">
        <v>1086</v>
      </c>
      <c r="C88" s="73" t="s">
        <v>1082</v>
      </c>
      <c r="D88" s="369">
        <f>VLOOKUP(TRIM(TEXT(B88,"#########")),'Liste des prix'!$B$2:$D$5630,3,FALSE)</f>
        <v>2.8340000000000001</v>
      </c>
      <c r="E88" s="80">
        <v>100</v>
      </c>
      <c r="F88" s="378"/>
      <c r="G88" s="439" t="s">
        <v>1088</v>
      </c>
      <c r="H88" s="73" t="s">
        <v>1082</v>
      </c>
      <c r="I88" s="369" t="e">
        <f>VLOOKUP(TRIM(TEXT(G88,"#########")),'Liste des prix'!$B$2:$D$5630,3,FALSE)</f>
        <v>#N/A</v>
      </c>
      <c r="J88" s="80">
        <v>5</v>
      </c>
    </row>
    <row r="89" spans="2:10" ht="15">
      <c r="B89" s="203"/>
      <c r="C89" s="105"/>
      <c r="D89" s="323"/>
      <c r="E89" s="43"/>
      <c r="F89" s="437"/>
      <c r="G89" s="203"/>
      <c r="H89" s="105"/>
      <c r="I89" s="323"/>
      <c r="J89" s="43"/>
    </row>
    <row r="90" spans="2:10" ht="15">
      <c r="B90" s="68"/>
      <c r="C90" s="68"/>
      <c r="D90" s="656" t="s">
        <v>12</v>
      </c>
      <c r="E90" s="656"/>
      <c r="F90" s="656"/>
      <c r="G90" s="656"/>
      <c r="H90" s="656"/>
      <c r="I90" s="68"/>
      <c r="J90" s="68"/>
    </row>
    <row r="91" spans="2:10">
      <c r="B91" s="68"/>
      <c r="C91" s="68"/>
      <c r="D91" s="307"/>
      <c r="E91" s="68"/>
      <c r="F91" s="68"/>
      <c r="G91" s="68"/>
      <c r="H91" s="68"/>
      <c r="I91" s="68"/>
      <c r="J91" s="68"/>
    </row>
    <row r="92" spans="2:10">
      <c r="B92" s="375" t="s">
        <v>10</v>
      </c>
      <c r="C92" s="375" t="s">
        <v>25</v>
      </c>
      <c r="D92" s="375" t="s">
        <v>13</v>
      </c>
      <c r="E92" s="100" t="s">
        <v>0</v>
      </c>
      <c r="F92" s="68"/>
      <c r="G92" s="375" t="s">
        <v>10</v>
      </c>
      <c r="H92" s="375" t="s">
        <v>25</v>
      </c>
      <c r="I92" s="100" t="s">
        <v>13</v>
      </c>
      <c r="J92" s="100" t="s">
        <v>0</v>
      </c>
    </row>
    <row r="93" spans="2:10">
      <c r="B93" s="309" t="s">
        <v>11</v>
      </c>
      <c r="C93" s="73" t="s">
        <v>20</v>
      </c>
      <c r="D93" s="369">
        <f>VLOOKUP(TRIM(TEXT(B93,"#########")),'Liste des prix'!$B$2:$D$5630,3,FALSE)</f>
        <v>2.91</v>
      </c>
      <c r="E93" s="336">
        <v>100</v>
      </c>
      <c r="F93" s="372"/>
      <c r="G93" s="325" t="s">
        <v>817</v>
      </c>
      <c r="H93" s="368" t="s">
        <v>20</v>
      </c>
      <c r="I93" s="369">
        <f>VLOOKUP(TRIM(TEXT(G93,"#########")),'Liste des prix'!$B$2:$D$5630,3,FALSE)</f>
        <v>3.15</v>
      </c>
      <c r="J93" s="80">
        <v>5</v>
      </c>
    </row>
    <row r="94" spans="2:10">
      <c r="B94" s="309" t="s">
        <v>22</v>
      </c>
      <c r="C94" s="73">
        <v>80</v>
      </c>
      <c r="D94" s="369">
        <f>VLOOKUP(TRIM(TEXT(B94,"#########")),'Liste des prix'!$B$2:$D$5630,3,FALSE)</f>
        <v>3.25</v>
      </c>
      <c r="E94" s="336">
        <v>100</v>
      </c>
      <c r="F94" s="372"/>
      <c r="G94" s="325" t="s">
        <v>818</v>
      </c>
      <c r="H94" s="368">
        <v>80</v>
      </c>
      <c r="I94" s="369">
        <f>VLOOKUP(TRIM(TEXT(G94,"#########")),'Liste des prix'!$B$2:$D$5630,3,FALSE)</f>
        <v>3.36</v>
      </c>
      <c r="J94" s="80">
        <v>5</v>
      </c>
    </row>
    <row r="95" spans="2:10">
      <c r="B95" s="309" t="s">
        <v>23</v>
      </c>
      <c r="C95" s="73" t="s">
        <v>21</v>
      </c>
      <c r="D95" s="369">
        <f>VLOOKUP(TRIM(TEXT(B95,"#########")),'Liste des prix'!$B$2:$D$5630,3,FALSE)</f>
        <v>3.46</v>
      </c>
      <c r="E95" s="336">
        <v>100</v>
      </c>
      <c r="F95" s="372"/>
      <c r="G95" s="325" t="s">
        <v>819</v>
      </c>
      <c r="H95" s="368" t="s">
        <v>21</v>
      </c>
      <c r="I95" s="369">
        <f>VLOOKUP(TRIM(TEXT(G95,"#########")),'Liste des prix'!$B$2:$D$5630,3,FALSE)</f>
        <v>3.69</v>
      </c>
      <c r="J95" s="80">
        <v>5</v>
      </c>
    </row>
    <row r="96" spans="2:10">
      <c r="B96" s="309" t="s">
        <v>24</v>
      </c>
      <c r="C96" s="73">
        <v>80</v>
      </c>
      <c r="D96" s="369">
        <f>VLOOKUP(TRIM(TEXT(B96,"#########")),'Liste des prix'!$B$2:$D$5630,3,FALSE)</f>
        <v>3.81</v>
      </c>
      <c r="E96" s="336">
        <v>100</v>
      </c>
      <c r="F96" s="372"/>
      <c r="G96" s="325" t="s">
        <v>820</v>
      </c>
      <c r="H96" s="368">
        <v>80</v>
      </c>
      <c r="I96" s="369">
        <f>VLOOKUP(TRIM(TEXT(G96,"#########")),'Liste des prix'!$B$2:$D$5630,3,FALSE)</f>
        <v>4.01</v>
      </c>
      <c r="J96" s="80">
        <v>5</v>
      </c>
    </row>
    <row r="97" spans="2:10">
      <c r="B97" s="203"/>
      <c r="C97" s="105"/>
      <c r="D97" s="323"/>
      <c r="E97" s="324"/>
      <c r="F97" s="463"/>
      <c r="G97" s="464"/>
      <c r="H97" s="465"/>
      <c r="I97" s="323"/>
      <c r="J97" s="43"/>
    </row>
    <row r="98" spans="2:10">
      <c r="B98" s="203"/>
      <c r="C98" s="105"/>
      <c r="D98" s="323"/>
      <c r="E98" s="324"/>
      <c r="F98" s="463"/>
      <c r="G98" s="464"/>
      <c r="H98" s="465"/>
      <c r="I98" s="323"/>
      <c r="J98" s="43"/>
    </row>
    <row r="99" spans="2:10" ht="15">
      <c r="B99" s="68"/>
      <c r="C99" s="68"/>
      <c r="D99" s="663" t="s">
        <v>26</v>
      </c>
      <c r="E99" s="663"/>
      <c r="F99" s="663"/>
      <c r="G99" s="663"/>
      <c r="H99" s="663"/>
      <c r="I99" s="372"/>
      <c r="J99" s="68"/>
    </row>
    <row r="100" spans="2:10">
      <c r="B100" s="68"/>
      <c r="C100" s="68"/>
      <c r="D100" s="329"/>
      <c r="E100" s="372"/>
      <c r="F100" s="372"/>
      <c r="G100" s="372"/>
      <c r="H100" s="372"/>
      <c r="I100" s="372"/>
      <c r="J100" s="68"/>
    </row>
    <row r="101" spans="2:10">
      <c r="B101" s="375" t="s">
        <v>10</v>
      </c>
      <c r="C101" s="375" t="s">
        <v>25</v>
      </c>
      <c r="D101" s="466" t="s">
        <v>13</v>
      </c>
      <c r="E101" s="467" t="s">
        <v>0</v>
      </c>
      <c r="F101" s="372"/>
      <c r="G101" s="466" t="s">
        <v>10</v>
      </c>
      <c r="H101" s="466" t="s">
        <v>25</v>
      </c>
      <c r="I101" s="466" t="s">
        <v>13</v>
      </c>
      <c r="J101" s="100" t="s">
        <v>0</v>
      </c>
    </row>
    <row r="102" spans="2:10">
      <c r="B102" s="309" t="s">
        <v>50</v>
      </c>
      <c r="C102" s="73" t="s">
        <v>27</v>
      </c>
      <c r="D102" s="369">
        <f>VLOOKUP(TRIM(TEXT(B102,"#########")),'Liste des prix'!$B$2:$D$5630,3,FALSE)</f>
        <v>2.69</v>
      </c>
      <c r="E102" s="336">
        <v>100</v>
      </c>
      <c r="F102" s="372"/>
      <c r="G102" s="325" t="s">
        <v>821</v>
      </c>
      <c r="H102" s="368" t="s">
        <v>27</v>
      </c>
      <c r="I102" s="369">
        <f>VLOOKUP(TRIM(TEXT(G102,"#########")),'Liste des prix'!$B$2:$D$5630,3,FALSE)</f>
        <v>2.85</v>
      </c>
      <c r="J102" s="80">
        <v>5</v>
      </c>
    </row>
    <row r="103" spans="2:10">
      <c r="B103" s="309" t="s">
        <v>30</v>
      </c>
      <c r="C103" s="73">
        <v>80</v>
      </c>
      <c r="D103" s="369">
        <f>VLOOKUP(TRIM(TEXT(B103,"#########")),'Liste des prix'!$B$2:$D$5630,3,FALSE)</f>
        <v>2.8</v>
      </c>
      <c r="E103" s="336">
        <v>100</v>
      </c>
      <c r="F103" s="372"/>
      <c r="G103" s="325" t="s">
        <v>822</v>
      </c>
      <c r="H103" s="368">
        <v>80</v>
      </c>
      <c r="I103" s="369">
        <f>VLOOKUP(TRIM(TEXT(G103,"#########")),'Liste des prix'!$B$2:$D$5630,3,FALSE)</f>
        <v>2.91</v>
      </c>
      <c r="J103" s="80">
        <v>5</v>
      </c>
    </row>
    <row r="104" spans="2:10">
      <c r="B104" s="309" t="s">
        <v>31</v>
      </c>
      <c r="C104" s="73" t="s">
        <v>28</v>
      </c>
      <c r="D104" s="369">
        <f>VLOOKUP(TRIM(TEXT(B104,"#########")),'Liste des prix'!$B$2:$D$5630,3,FALSE)</f>
        <v>2.85</v>
      </c>
      <c r="E104" s="336">
        <v>100</v>
      </c>
      <c r="F104" s="372"/>
      <c r="G104" s="325" t="s">
        <v>823</v>
      </c>
      <c r="H104" s="368" t="s">
        <v>28</v>
      </c>
      <c r="I104" s="369">
        <f>VLOOKUP(TRIM(TEXT(G104,"#########")),'Liste des prix'!$B$2:$D$5630,3,FALSE)</f>
        <v>3.11</v>
      </c>
      <c r="J104" s="80">
        <v>5</v>
      </c>
    </row>
    <row r="105" spans="2:10">
      <c r="B105" s="309" t="s">
        <v>32</v>
      </c>
      <c r="C105" s="73">
        <v>80</v>
      </c>
      <c r="D105" s="369">
        <f>VLOOKUP(TRIM(TEXT(B105,"#########")),'Liste des prix'!$B$2:$D$5630,3,FALSE)</f>
        <v>2.99</v>
      </c>
      <c r="E105" s="336">
        <v>100</v>
      </c>
      <c r="F105" s="372"/>
      <c r="G105" s="325" t="s">
        <v>824</v>
      </c>
      <c r="H105" s="368">
        <v>80</v>
      </c>
      <c r="I105" s="369">
        <f>VLOOKUP(TRIM(TEXT(G105,"#########")),'Liste des prix'!$B$2:$D$5630,3,FALSE)</f>
        <v>3.15</v>
      </c>
      <c r="J105" s="80">
        <v>5</v>
      </c>
    </row>
    <row r="106" spans="2:10">
      <c r="B106" s="439" t="s">
        <v>1073</v>
      </c>
      <c r="C106" s="73" t="s">
        <v>1069</v>
      </c>
      <c r="D106" s="369">
        <f>VLOOKUP(TRIM(TEXT(B106,"#########")),'Liste des prix'!$B$2:$D$5630,3,FALSE)</f>
        <v>3.407</v>
      </c>
      <c r="E106" s="336">
        <v>50</v>
      </c>
      <c r="F106" s="372"/>
      <c r="G106" s="468" t="s">
        <v>1071</v>
      </c>
      <c r="H106" s="370" t="s">
        <v>1069</v>
      </c>
      <c r="I106" s="369">
        <f>VLOOKUP(TRIM(TEXT(G106,"#########")),'Liste des prix'!$B$2:$D$5630,3,FALSE)</f>
        <v>3.54</v>
      </c>
      <c r="J106" s="80">
        <v>5</v>
      </c>
    </row>
    <row r="107" spans="2:10">
      <c r="B107" s="439" t="s">
        <v>1074</v>
      </c>
      <c r="C107" s="73" t="s">
        <v>1070</v>
      </c>
      <c r="D107" s="369">
        <f>VLOOKUP(TRIM(TEXT(B107,"#########")),'Liste des prix'!$B$2:$D$5630,3,FALSE)</f>
        <v>3.85</v>
      </c>
      <c r="E107" s="336">
        <v>50</v>
      </c>
      <c r="F107" s="372"/>
      <c r="G107" s="468" t="s">
        <v>1072</v>
      </c>
      <c r="H107" s="370" t="s">
        <v>1070</v>
      </c>
      <c r="I107" s="369">
        <f>VLOOKUP(TRIM(TEXT(G107,"#########")),'Liste des prix'!$B$2:$D$5630,3,FALSE)</f>
        <v>3.98</v>
      </c>
      <c r="J107" s="80">
        <v>5</v>
      </c>
    </row>
    <row r="108" spans="2:10" ht="15">
      <c r="B108" s="68"/>
      <c r="C108" s="68"/>
      <c r="D108" s="307"/>
      <c r="E108" s="68"/>
      <c r="F108" s="378"/>
      <c r="G108" s="68"/>
      <c r="H108" s="68"/>
      <c r="I108" s="68"/>
      <c r="J108" s="68"/>
    </row>
    <row r="109" spans="2:10" ht="15">
      <c r="B109" s="68"/>
      <c r="C109" s="68"/>
      <c r="D109" s="656" t="s">
        <v>342</v>
      </c>
      <c r="E109" s="656"/>
      <c r="F109" s="656"/>
      <c r="G109" s="656"/>
      <c r="H109" s="656"/>
      <c r="I109" s="68"/>
      <c r="J109" s="68"/>
    </row>
    <row r="110" spans="2:10">
      <c r="B110" s="664" t="s">
        <v>343</v>
      </c>
      <c r="C110" s="664"/>
      <c r="D110" s="664"/>
      <c r="E110" s="664"/>
      <c r="F110" s="329"/>
      <c r="G110" s="665" t="s">
        <v>1089</v>
      </c>
      <c r="H110" s="664"/>
      <c r="I110" s="664"/>
      <c r="J110" s="664"/>
    </row>
    <row r="111" spans="2:10">
      <c r="B111" s="469" t="s">
        <v>10</v>
      </c>
      <c r="C111" s="469" t="s">
        <v>25</v>
      </c>
      <c r="D111" s="469" t="s">
        <v>13</v>
      </c>
      <c r="E111" s="336" t="s">
        <v>0</v>
      </c>
      <c r="F111" s="329"/>
      <c r="G111" s="470" t="s">
        <v>10</v>
      </c>
      <c r="H111" s="470"/>
      <c r="I111" s="470" t="s">
        <v>13</v>
      </c>
      <c r="J111" s="471" t="s">
        <v>0</v>
      </c>
    </row>
    <row r="112" spans="2:10">
      <c r="B112" s="462" t="s">
        <v>344</v>
      </c>
      <c r="C112" s="370" t="s">
        <v>8</v>
      </c>
      <c r="D112" s="369">
        <f>VLOOKUP(TRIM(TEXT(B112,"#########")),'Liste des prix'!$B$2:$D$5630,3,FALSE)</f>
        <v>6.4</v>
      </c>
      <c r="E112" s="336">
        <v>100</v>
      </c>
      <c r="F112" s="329"/>
      <c r="G112" s="325" t="s">
        <v>825</v>
      </c>
      <c r="H112" s="370" t="s">
        <v>8</v>
      </c>
      <c r="I112" s="369">
        <f>VLOOKUP(TRIM(TEXT(G112,"#########")),'Liste des prix'!$B$2:$D$5630,3,FALSE)</f>
        <v>6.62</v>
      </c>
      <c r="J112" s="336">
        <v>5</v>
      </c>
    </row>
    <row r="113" spans="2:10" ht="15">
      <c r="B113" s="462" t="s">
        <v>345</v>
      </c>
      <c r="C113" s="370" t="s">
        <v>9</v>
      </c>
      <c r="D113" s="369">
        <f>VLOOKUP(TRIM(TEXT(B113,"#########")),'Liste des prix'!$B$2:$D$5630,3,FALSE)</f>
        <v>6.99</v>
      </c>
      <c r="E113" s="336">
        <v>100</v>
      </c>
      <c r="F113" s="472"/>
      <c r="G113" s="325" t="s">
        <v>826</v>
      </c>
      <c r="H113" s="370" t="s">
        <v>9</v>
      </c>
      <c r="I113" s="369">
        <f>VLOOKUP(TRIM(TEXT(G113,"#########")),'Liste des prix'!$B$2:$D$5630,3,FALSE)</f>
        <v>7.24</v>
      </c>
      <c r="J113" s="336">
        <v>5</v>
      </c>
    </row>
    <row r="114" spans="2:10" ht="23.25" customHeight="1">
      <c r="B114" s="661" t="s">
        <v>348</v>
      </c>
      <c r="C114" s="661"/>
      <c r="D114" s="661"/>
      <c r="E114" s="661"/>
      <c r="F114" s="329"/>
      <c r="G114" s="661" t="s">
        <v>1090</v>
      </c>
      <c r="H114" s="661"/>
      <c r="I114" s="661"/>
      <c r="J114" s="661"/>
    </row>
    <row r="115" spans="2:10">
      <c r="B115" s="462" t="s">
        <v>346</v>
      </c>
      <c r="C115" s="370" t="s">
        <v>8</v>
      </c>
      <c r="D115" s="369">
        <f>VLOOKUP(TRIM(TEXT(B115,"#########")),'Liste des prix'!$B$2:$D$5630,3,FALSE)</f>
        <v>6.58</v>
      </c>
      <c r="E115" s="336">
        <v>100</v>
      </c>
      <c r="F115" s="329"/>
      <c r="G115" s="325" t="s">
        <v>827</v>
      </c>
      <c r="H115" s="370" t="s">
        <v>8</v>
      </c>
      <c r="I115" s="369">
        <f>VLOOKUP(TRIM(TEXT(G115,"#########")),'Liste des prix'!$B$2:$D$5630,3,FALSE)</f>
        <v>6.59</v>
      </c>
      <c r="J115" s="336">
        <v>5</v>
      </c>
    </row>
    <row r="116" spans="2:10">
      <c r="B116" s="462" t="s">
        <v>347</v>
      </c>
      <c r="C116" s="370" t="s">
        <v>9</v>
      </c>
      <c r="D116" s="369">
        <f>VLOOKUP(TRIM(TEXT(B116,"#########")),'Liste des prix'!$B$2:$D$5630,3,FALSE)</f>
        <v>7.26</v>
      </c>
      <c r="E116" s="336">
        <v>100</v>
      </c>
      <c r="F116" s="372"/>
      <c r="G116" s="325" t="s">
        <v>828</v>
      </c>
      <c r="H116" s="370" t="s">
        <v>9</v>
      </c>
      <c r="I116" s="369">
        <f>VLOOKUP(TRIM(TEXT(G116,"#########")),'Liste des prix'!$B$2:$D$5630,3,FALSE)</f>
        <v>7.29</v>
      </c>
      <c r="J116" s="336">
        <v>5</v>
      </c>
    </row>
    <row r="117" spans="2:10" ht="27.75" customHeight="1">
      <c r="B117" s="372"/>
      <c r="C117" s="372"/>
      <c r="D117" s="329"/>
      <c r="E117" s="372"/>
      <c r="F117" s="372"/>
      <c r="G117" s="372"/>
      <c r="H117" s="372"/>
      <c r="I117" s="472"/>
      <c r="J117" s="372"/>
    </row>
    <row r="118" spans="2:10" ht="15">
      <c r="B118" s="372"/>
      <c r="C118" s="372"/>
      <c r="D118" s="662" t="s">
        <v>51</v>
      </c>
      <c r="E118" s="662"/>
      <c r="F118" s="662"/>
      <c r="G118" s="662"/>
      <c r="H118" s="662"/>
      <c r="I118" s="472"/>
      <c r="J118" s="372"/>
    </row>
    <row r="119" spans="2:10">
      <c r="B119" s="666" t="s">
        <v>288</v>
      </c>
      <c r="C119" s="666"/>
      <c r="D119" s="667"/>
      <c r="E119" s="667"/>
      <c r="F119" s="473"/>
      <c r="G119" s="666" t="s">
        <v>288</v>
      </c>
      <c r="H119" s="666"/>
      <c r="I119" s="667"/>
      <c r="J119" s="667"/>
    </row>
    <row r="120" spans="2:10">
      <c r="B120" s="474" t="s">
        <v>6</v>
      </c>
      <c r="C120" s="474" t="s">
        <v>7</v>
      </c>
      <c r="D120" s="369">
        <f>VLOOKUP(TRIM(TEXT(B120,"#########")),'Liste des prix'!$B$2:$D$5630,3,FALSE)</f>
        <v>0.75700000000000001</v>
      </c>
      <c r="E120" s="475">
        <v>300</v>
      </c>
      <c r="F120" s="476"/>
      <c r="G120" s="477" t="s">
        <v>829</v>
      </c>
      <c r="H120" s="474" t="s">
        <v>7</v>
      </c>
      <c r="I120" s="369">
        <f>VLOOKUP(TRIM(TEXT(G120,"#########")),'Liste des prix'!$B$2:$D$5630,3,FALSE)</f>
        <v>0.89800000000000002</v>
      </c>
      <c r="J120" s="336">
        <v>5</v>
      </c>
    </row>
    <row r="121" spans="2:10">
      <c r="B121" s="462" t="s">
        <v>14</v>
      </c>
      <c r="C121" s="462" t="s">
        <v>8</v>
      </c>
      <c r="D121" s="369">
        <f>VLOOKUP(TRIM(TEXT(B121,"#########")),'Liste des prix'!$B$2:$D$5630,3,FALSE)</f>
        <v>0.80100000000000005</v>
      </c>
      <c r="E121" s="336">
        <v>400</v>
      </c>
      <c r="F121" s="476"/>
      <c r="G121" s="325" t="s">
        <v>830</v>
      </c>
      <c r="H121" s="462" t="s">
        <v>8</v>
      </c>
      <c r="I121" s="369">
        <f>VLOOKUP(TRIM(TEXT(G121,"#########")),'Liste des prix'!$B$2:$D$5630,3,FALSE)</f>
        <v>0.91900000000000004</v>
      </c>
      <c r="J121" s="336">
        <v>5</v>
      </c>
    </row>
    <row r="122" spans="2:10">
      <c r="B122" s="462" t="s">
        <v>15</v>
      </c>
      <c r="C122" s="462" t="s">
        <v>9</v>
      </c>
      <c r="D122" s="369">
        <f>VLOOKUP(TRIM(TEXT(B122,"#########")),'Liste des prix'!$B$2:$D$5630,3,FALSE)</f>
        <v>0.84299999999999997</v>
      </c>
      <c r="E122" s="336">
        <v>300</v>
      </c>
      <c r="F122" s="476"/>
      <c r="G122" s="325" t="s">
        <v>831</v>
      </c>
      <c r="H122" s="462" t="s">
        <v>9</v>
      </c>
      <c r="I122" s="369">
        <f>VLOOKUP(TRIM(TEXT(G122,"#########")),'Liste des prix'!$B$2:$D$5630,3,FALSE)</f>
        <v>0.98399999999999999</v>
      </c>
      <c r="J122" s="336">
        <v>5</v>
      </c>
    </row>
    <row r="123" spans="2:10">
      <c r="B123" s="462" t="s">
        <v>16</v>
      </c>
      <c r="C123" s="462" t="s">
        <v>2</v>
      </c>
      <c r="D123" s="369">
        <f>VLOOKUP(TRIM(TEXT(B123,"#########")),'Liste des prix'!$B$2:$D$5630,3,FALSE)</f>
        <v>0.93</v>
      </c>
      <c r="E123" s="336">
        <v>200</v>
      </c>
      <c r="F123" s="476"/>
      <c r="G123" s="325" t="s">
        <v>832</v>
      </c>
      <c r="H123" s="462" t="s">
        <v>2</v>
      </c>
      <c r="I123" s="369">
        <f>VLOOKUP(TRIM(TEXT(G123,"#########")),'Liste des prix'!$B$2:$D$5630,3,FALSE)</f>
        <v>1.071</v>
      </c>
      <c r="J123" s="336">
        <v>5</v>
      </c>
    </row>
    <row r="124" spans="2:10">
      <c r="B124" s="478" t="s">
        <v>1</v>
      </c>
      <c r="C124" s="478"/>
      <c r="D124" s="369"/>
      <c r="E124" s="426"/>
      <c r="F124" s="476"/>
      <c r="G124" s="479" t="s">
        <v>1</v>
      </c>
      <c r="H124" s="479"/>
      <c r="I124" s="369"/>
      <c r="J124" s="427"/>
    </row>
    <row r="125" spans="2:10">
      <c r="B125" s="480" t="s">
        <v>17</v>
      </c>
      <c r="C125" s="480" t="s">
        <v>3</v>
      </c>
      <c r="D125" s="369">
        <f>VLOOKUP(TRIM(TEXT(B125,"#########")),'Liste des prix'!$B$2:$D$5630,3,FALSE)</f>
        <v>2.282</v>
      </c>
      <c r="E125" s="481">
        <v>50</v>
      </c>
      <c r="F125" s="476"/>
      <c r="G125" s="325" t="s">
        <v>833</v>
      </c>
      <c r="H125" s="462" t="s">
        <v>3</v>
      </c>
      <c r="I125" s="369">
        <f>VLOOKUP(TRIM(TEXT(G125,"#########")),'Liste des prix'!$B$2:$D$5630,3,FALSE)</f>
        <v>2.4340000000000002</v>
      </c>
      <c r="J125" s="336">
        <v>5</v>
      </c>
    </row>
    <row r="126" spans="2:10">
      <c r="B126" s="480" t="s">
        <v>18</v>
      </c>
      <c r="C126" s="480" t="s">
        <v>4</v>
      </c>
      <c r="D126" s="369">
        <f>VLOOKUP(TRIM(TEXT(B126,"#########")),'Liste des prix'!$B$2:$D$5630,3,FALSE)</f>
        <v>2.4660000000000002</v>
      </c>
      <c r="E126" s="481">
        <v>50</v>
      </c>
      <c r="F126" s="473"/>
      <c r="G126" s="325" t="s">
        <v>834</v>
      </c>
      <c r="H126" s="462" t="s">
        <v>4</v>
      </c>
      <c r="I126" s="369">
        <f>VLOOKUP(TRIM(TEXT(G126,"#########")),'Liste des prix'!$B$2:$D$5630,3,FALSE)</f>
        <v>2.6179999999999999</v>
      </c>
      <c r="J126" s="336">
        <v>5</v>
      </c>
    </row>
    <row r="127" spans="2:10">
      <c r="B127" s="480" t="s">
        <v>19</v>
      </c>
      <c r="C127" s="480" t="s">
        <v>5</v>
      </c>
      <c r="D127" s="369">
        <f>VLOOKUP(TRIM(TEXT(B127,"#########")),'Liste des prix'!$B$2:$D$5630,3,FALSE)</f>
        <v>2.5960000000000001</v>
      </c>
      <c r="E127" s="481">
        <v>50</v>
      </c>
      <c r="F127" s="482"/>
      <c r="G127" s="325" t="s">
        <v>835</v>
      </c>
      <c r="H127" s="462" t="s">
        <v>5</v>
      </c>
      <c r="I127" s="369">
        <f>VLOOKUP(TRIM(TEXT(G127,"#########")),'Liste des prix'!$B$2:$D$5630,3,FALSE)</f>
        <v>2.7480000000000002</v>
      </c>
      <c r="J127" s="336">
        <v>5</v>
      </c>
    </row>
    <row r="128" spans="2:10">
      <c r="B128" s="372"/>
      <c r="C128" s="372"/>
      <c r="D128" s="329"/>
      <c r="E128" s="372"/>
      <c r="F128" s="372"/>
      <c r="G128" s="372"/>
      <c r="H128" s="372"/>
      <c r="I128" s="372"/>
      <c r="J128" s="372"/>
    </row>
    <row r="129" spans="2:10" ht="15">
      <c r="B129" s="68"/>
      <c r="C129" s="68"/>
      <c r="D129" s="656" t="s">
        <v>34</v>
      </c>
      <c r="E129" s="656"/>
      <c r="F129" s="656"/>
      <c r="G129" s="656"/>
      <c r="H129" s="656"/>
      <c r="I129" s="378"/>
      <c r="J129" s="68"/>
    </row>
    <row r="130" spans="2:10" ht="15">
      <c r="B130" s="203" t="s">
        <v>707</v>
      </c>
      <c r="C130" s="68"/>
      <c r="D130" s="378"/>
      <c r="E130" s="378"/>
      <c r="F130" s="378"/>
      <c r="H130" s="453" t="s">
        <v>299</v>
      </c>
      <c r="I130" s="378"/>
      <c r="J130" s="68"/>
    </row>
    <row r="131" spans="2:10">
      <c r="B131" s="466" t="s">
        <v>10</v>
      </c>
      <c r="C131" s="466" t="s">
        <v>38</v>
      </c>
      <c r="D131" s="466" t="s">
        <v>13</v>
      </c>
      <c r="E131" s="467" t="s">
        <v>0</v>
      </c>
      <c r="F131" s="372"/>
      <c r="G131" s="466" t="s">
        <v>10</v>
      </c>
      <c r="H131" s="466" t="s">
        <v>38</v>
      </c>
      <c r="I131" s="466" t="s">
        <v>13</v>
      </c>
      <c r="J131" s="467" t="s">
        <v>0</v>
      </c>
    </row>
    <row r="132" spans="2:10">
      <c r="B132" s="462" t="s">
        <v>35</v>
      </c>
      <c r="C132" s="370" t="s">
        <v>39</v>
      </c>
      <c r="D132" s="651">
        <f>VLOOKUP(TRIM(TEXT(B132,"#########")),'Liste des prix'!$B$2:$D$5630,3,FALSE)</f>
        <v>0.75</v>
      </c>
      <c r="E132" s="647">
        <v>250</v>
      </c>
      <c r="F132" s="329"/>
      <c r="G132" s="325" t="s">
        <v>836</v>
      </c>
      <c r="H132" s="370" t="s">
        <v>39</v>
      </c>
      <c r="I132" s="591">
        <f>VLOOKUP(TRIM(TEXT(G132,"#########")),'Liste des prix'!$B$2:$D$5630,3,FALSE)</f>
        <v>0.84699999999999998</v>
      </c>
      <c r="J132" s="669">
        <v>5</v>
      </c>
    </row>
    <row r="133" spans="2:10">
      <c r="B133" s="462" t="s">
        <v>36</v>
      </c>
      <c r="C133" s="370" t="s">
        <v>40</v>
      </c>
      <c r="D133" s="652">
        <f>VLOOKUP(TRIM(TEXT(B133,"#########")),'Liste des prix'!$B$2:$D$5630,3,FALSE)</f>
        <v>0.75</v>
      </c>
      <c r="E133" s="648"/>
      <c r="F133" s="329"/>
      <c r="G133" s="325" t="s">
        <v>837</v>
      </c>
      <c r="H133" s="370" t="s">
        <v>40</v>
      </c>
      <c r="I133" s="619">
        <f>VLOOKUP(TRIM(TEXT(G133,"#########")),'Liste des prix'!$B$2:$D$5630,3,FALSE)</f>
        <v>0.84699999999999998</v>
      </c>
      <c r="J133" s="670"/>
    </row>
    <row r="134" spans="2:10">
      <c r="B134" s="462" t="s">
        <v>37</v>
      </c>
      <c r="C134" s="370" t="s">
        <v>41</v>
      </c>
      <c r="D134" s="653">
        <f>VLOOKUP(TRIM(TEXT(B134,"#########")),'Liste des prix'!$B$2:$D$5630,3,FALSE)</f>
        <v>0.75</v>
      </c>
      <c r="E134" s="649"/>
      <c r="F134" s="329"/>
      <c r="G134" s="325" t="s">
        <v>838</v>
      </c>
      <c r="H134" s="370" t="s">
        <v>41</v>
      </c>
      <c r="I134" s="606">
        <f>VLOOKUP(TRIM(TEXT(G134,"#########")),'Liste des prix'!$B$2:$D$5630,3,FALSE)</f>
        <v>0.84699999999999998</v>
      </c>
      <c r="J134" s="671"/>
    </row>
    <row r="135" spans="2:10">
      <c r="B135" s="311"/>
      <c r="C135" s="6"/>
      <c r="D135" s="380"/>
      <c r="E135" s="381"/>
      <c r="F135" s="68"/>
      <c r="G135" s="377"/>
      <c r="H135" s="6"/>
      <c r="I135" s="380"/>
      <c r="J135" s="306"/>
    </row>
    <row r="136" spans="2:10">
      <c r="B136" s="12"/>
      <c r="C136" s="281"/>
      <c r="D136" s="48"/>
      <c r="E136" s="49"/>
      <c r="G136" s="24"/>
      <c r="H136" s="281"/>
      <c r="I136" s="48"/>
      <c r="J136" s="38"/>
    </row>
    <row r="137" spans="2:10">
      <c r="B137" s="12"/>
      <c r="C137" s="281"/>
      <c r="D137" s="48"/>
      <c r="E137" s="49"/>
      <c r="G137" s="24"/>
      <c r="H137" s="281"/>
      <c r="I137" s="48"/>
      <c r="J137" s="38"/>
    </row>
    <row r="138" spans="2:10">
      <c r="B138" s="12"/>
      <c r="C138" s="281"/>
      <c r="D138" s="48"/>
      <c r="E138" s="49"/>
      <c r="G138" s="24"/>
      <c r="H138" s="281"/>
      <c r="I138" s="48"/>
      <c r="J138" s="38"/>
    </row>
    <row r="139" spans="2:10">
      <c r="B139" s="12"/>
      <c r="C139" s="281"/>
      <c r="D139" s="48"/>
      <c r="E139" s="49"/>
      <c r="G139" s="24"/>
      <c r="H139" s="281"/>
      <c r="I139" s="48"/>
      <c r="J139" s="38"/>
    </row>
    <row r="140" spans="2:10">
      <c r="B140" s="12"/>
      <c r="C140" s="281"/>
      <c r="D140" s="48"/>
      <c r="E140" s="49"/>
      <c r="G140" s="24"/>
      <c r="H140" s="281"/>
      <c r="I140" s="48"/>
      <c r="J140" s="38"/>
    </row>
    <row r="141" spans="2:10">
      <c r="B141" s="12"/>
      <c r="C141" s="281"/>
      <c r="D141" s="48"/>
      <c r="E141" s="49"/>
      <c r="G141" s="24"/>
      <c r="H141" s="281"/>
      <c r="I141" s="48"/>
      <c r="J141" s="38"/>
    </row>
    <row r="142" spans="2:10">
      <c r="B142" s="12"/>
      <c r="C142" s="281"/>
      <c r="D142" s="48"/>
      <c r="E142" s="49"/>
      <c r="G142" s="24"/>
      <c r="H142" s="281"/>
      <c r="I142" s="48"/>
      <c r="J142" s="38"/>
    </row>
    <row r="143" spans="2:10">
      <c r="B143" s="12"/>
      <c r="C143" s="281"/>
      <c r="D143" s="48"/>
      <c r="E143" s="49"/>
      <c r="G143" s="24"/>
      <c r="H143" s="281"/>
      <c r="I143" s="48"/>
      <c r="J143" s="38"/>
    </row>
    <row r="144" spans="2:10">
      <c r="B144" s="12"/>
      <c r="C144" s="281"/>
      <c r="D144" s="48"/>
      <c r="E144" s="49"/>
      <c r="G144" s="24"/>
      <c r="H144" s="281"/>
      <c r="I144" s="48"/>
      <c r="J144" s="38"/>
    </row>
    <row r="145" spans="2:10">
      <c r="B145" s="12"/>
      <c r="C145" s="281"/>
      <c r="D145" s="48"/>
      <c r="E145" s="49"/>
      <c r="G145" s="24"/>
      <c r="H145" s="281"/>
      <c r="I145" s="48"/>
      <c r="J145" s="38"/>
    </row>
    <row r="146" spans="2:10">
      <c r="B146" s="191"/>
      <c r="C146" s="191"/>
      <c r="D146" s="191"/>
      <c r="E146" s="217"/>
      <c r="G146" s="24"/>
      <c r="H146" s="281"/>
      <c r="I146" s="48"/>
      <c r="J146" s="38"/>
    </row>
    <row r="147" spans="2:10">
      <c r="B147" s="109"/>
      <c r="C147" s="280"/>
      <c r="D147" s="673"/>
      <c r="E147" s="572"/>
      <c r="G147" s="24"/>
      <c r="H147" s="281"/>
      <c r="I147" s="48"/>
      <c r="J147" s="38"/>
    </row>
    <row r="148" spans="2:10">
      <c r="B148" s="109"/>
      <c r="C148" s="280"/>
      <c r="D148" s="673"/>
      <c r="E148" s="572"/>
      <c r="G148" s="24"/>
      <c r="H148" s="281"/>
      <c r="I148" s="48"/>
      <c r="J148" s="38"/>
    </row>
    <row r="149" spans="2:10">
      <c r="B149" s="109"/>
      <c r="C149" s="280"/>
      <c r="D149" s="673"/>
      <c r="E149" s="572"/>
      <c r="G149" s="24"/>
      <c r="H149" s="281"/>
      <c r="I149" s="48"/>
      <c r="J149" s="38"/>
    </row>
    <row r="150" spans="2:10">
      <c r="B150" s="12"/>
      <c r="C150" s="281"/>
      <c r="D150" s="48"/>
      <c r="E150" s="49"/>
      <c r="G150" s="24"/>
      <c r="H150" s="281"/>
      <c r="I150" s="48"/>
      <c r="J150" s="38"/>
    </row>
    <row r="151" spans="2:10">
      <c r="B151" s="12"/>
      <c r="C151" s="281"/>
      <c r="D151" s="48"/>
      <c r="E151" s="49"/>
      <c r="G151" s="24"/>
      <c r="H151" s="281"/>
      <c r="I151" s="48"/>
      <c r="J151" s="38"/>
    </row>
    <row r="152" spans="2:10">
      <c r="B152" s="668" t="s">
        <v>691</v>
      </c>
      <c r="C152" s="668"/>
      <c r="D152" s="668"/>
      <c r="E152" s="668"/>
      <c r="G152" s="668" t="s">
        <v>691</v>
      </c>
      <c r="H152" s="668"/>
      <c r="I152" s="668"/>
      <c r="J152" s="668"/>
    </row>
    <row r="153" spans="2:10">
      <c r="B153" s="285" t="s">
        <v>10</v>
      </c>
      <c r="C153" s="285" t="s">
        <v>687</v>
      </c>
      <c r="D153" s="285" t="s">
        <v>13</v>
      </c>
      <c r="E153" s="286" t="s">
        <v>0</v>
      </c>
      <c r="G153" s="285" t="s">
        <v>10</v>
      </c>
      <c r="H153" s="285" t="s">
        <v>687</v>
      </c>
      <c r="I153" s="285" t="s">
        <v>13</v>
      </c>
      <c r="J153" s="286" t="s">
        <v>0</v>
      </c>
    </row>
    <row r="154" spans="2:10">
      <c r="B154" s="462" t="s">
        <v>688</v>
      </c>
      <c r="C154" s="370" t="s">
        <v>39</v>
      </c>
      <c r="D154" s="591">
        <f>VLOOKUP(TRIM(TEXT(B154,"#########")),'Liste des prix'!$B$2:$D$5630,3,FALSE)</f>
        <v>0.97299999999999998</v>
      </c>
      <c r="E154" s="647">
        <v>250</v>
      </c>
      <c r="F154" s="372"/>
      <c r="G154" s="462" t="s">
        <v>839</v>
      </c>
      <c r="H154" s="370" t="s">
        <v>39</v>
      </c>
      <c r="I154" s="591">
        <f>VLOOKUP(TRIM(TEXT(G154,"#########")),'Liste des prix'!$B$2:$D$5630,3,FALSE)</f>
        <v>1.03</v>
      </c>
      <c r="J154" s="647">
        <v>5</v>
      </c>
    </row>
    <row r="155" spans="2:10">
      <c r="B155" s="462" t="s">
        <v>689</v>
      </c>
      <c r="C155" s="370" t="s">
        <v>40</v>
      </c>
      <c r="D155" s="619">
        <f>VLOOKUP(TRIM(TEXT(B155,"#########")),'Liste des prix'!$B$2:$D$5630,3,FALSE)</f>
        <v>0.97299999999999998</v>
      </c>
      <c r="E155" s="648"/>
      <c r="F155" s="372"/>
      <c r="G155" s="462" t="s">
        <v>840</v>
      </c>
      <c r="H155" s="370" t="s">
        <v>40</v>
      </c>
      <c r="I155" s="619">
        <f>VLOOKUP(TRIM(TEXT(G155,"#########")),'Liste des prix'!$B$2:$D$5630,3,FALSE)</f>
        <v>1.03</v>
      </c>
      <c r="J155" s="648"/>
    </row>
    <row r="156" spans="2:10">
      <c r="B156" s="462" t="s">
        <v>690</v>
      </c>
      <c r="C156" s="370" t="s">
        <v>41</v>
      </c>
      <c r="D156" s="606">
        <f>VLOOKUP(TRIM(TEXT(B156,"#########")),'Liste des prix'!$B$2:$D$5630,3,FALSE)</f>
        <v>0.97299999999999998</v>
      </c>
      <c r="E156" s="649"/>
      <c r="F156" s="372"/>
      <c r="G156" s="462" t="s">
        <v>841</v>
      </c>
      <c r="H156" s="370" t="s">
        <v>41</v>
      </c>
      <c r="I156" s="606" t="e">
        <f>VLOOKUP(TRIM(TEXT(G156,"#########")),'Liste des prix'!$B$2:$D$5630,3,FALSE)</f>
        <v>#N/A</v>
      </c>
      <c r="J156" s="649"/>
    </row>
    <row r="157" spans="2:10">
      <c r="B157" s="483"/>
      <c r="C157" s="484"/>
      <c r="D157" s="485"/>
      <c r="E157" s="486"/>
      <c r="F157" s="372"/>
      <c r="G157" s="487"/>
      <c r="H157" s="484"/>
      <c r="I157" s="485"/>
      <c r="J157" s="488"/>
    </row>
    <row r="158" spans="2:10">
      <c r="B158" s="483"/>
      <c r="C158" s="484"/>
      <c r="D158" s="485"/>
      <c r="E158" s="486"/>
      <c r="F158" s="372"/>
      <c r="G158" s="487"/>
      <c r="H158" s="484"/>
      <c r="I158" s="485"/>
      <c r="J158" s="488"/>
    </row>
    <row r="159" spans="2:10">
      <c r="B159" s="672" t="s">
        <v>695</v>
      </c>
      <c r="C159" s="672"/>
      <c r="D159" s="672"/>
      <c r="E159" s="672"/>
      <c r="F159" s="372"/>
      <c r="G159" s="672" t="s">
        <v>695</v>
      </c>
      <c r="H159" s="672"/>
      <c r="I159" s="672"/>
      <c r="J159" s="672"/>
    </row>
    <row r="160" spans="2:10">
      <c r="B160" s="489" t="s">
        <v>10</v>
      </c>
      <c r="C160" s="489" t="s">
        <v>687</v>
      </c>
      <c r="D160" s="489" t="s">
        <v>13</v>
      </c>
      <c r="E160" s="490" t="s">
        <v>0</v>
      </c>
      <c r="F160" s="372"/>
      <c r="G160" s="489" t="s">
        <v>10</v>
      </c>
      <c r="H160" s="489" t="s">
        <v>687</v>
      </c>
      <c r="I160" s="489" t="s">
        <v>13</v>
      </c>
      <c r="J160" s="490" t="s">
        <v>0</v>
      </c>
    </row>
    <row r="161" spans="2:10">
      <c r="B161" s="462" t="s">
        <v>692</v>
      </c>
      <c r="C161" s="370" t="s">
        <v>39</v>
      </c>
      <c r="D161" s="651">
        <f>D154</f>
        <v>0.97299999999999998</v>
      </c>
      <c r="E161" s="647">
        <v>250</v>
      </c>
      <c r="F161" s="372"/>
      <c r="G161" s="462" t="s">
        <v>842</v>
      </c>
      <c r="H161" s="370" t="s">
        <v>39</v>
      </c>
      <c r="I161" s="651">
        <f>I154</f>
        <v>1.03</v>
      </c>
      <c r="J161" s="647">
        <v>5</v>
      </c>
    </row>
    <row r="162" spans="2:10">
      <c r="B162" s="462" t="s">
        <v>693</v>
      </c>
      <c r="C162" s="370" t="s">
        <v>40</v>
      </c>
      <c r="D162" s="652"/>
      <c r="E162" s="648"/>
      <c r="F162" s="372"/>
      <c r="G162" s="462" t="s">
        <v>843</v>
      </c>
      <c r="H162" s="370" t="s">
        <v>40</v>
      </c>
      <c r="I162" s="652"/>
      <c r="J162" s="648"/>
    </row>
    <row r="163" spans="2:10">
      <c r="B163" s="462" t="s">
        <v>694</v>
      </c>
      <c r="C163" s="370" t="s">
        <v>41</v>
      </c>
      <c r="D163" s="653"/>
      <c r="E163" s="649"/>
      <c r="F163" s="372"/>
      <c r="G163" s="462" t="s">
        <v>844</v>
      </c>
      <c r="H163" s="370" t="s">
        <v>41</v>
      </c>
      <c r="I163" s="653"/>
      <c r="J163" s="649"/>
    </row>
    <row r="164" spans="2:10">
      <c r="B164" s="12"/>
      <c r="C164" s="281"/>
      <c r="D164" s="48"/>
      <c r="E164" s="49"/>
      <c r="G164" s="24"/>
      <c r="H164" s="281"/>
      <c r="I164" s="48"/>
      <c r="J164" s="38"/>
    </row>
    <row r="165" spans="2:10">
      <c r="B165" s="12"/>
      <c r="C165" s="281"/>
      <c r="D165" s="48"/>
      <c r="E165" s="49"/>
      <c r="G165" s="24"/>
      <c r="H165" s="281"/>
      <c r="I165" s="48"/>
      <c r="J165" s="306"/>
    </row>
    <row r="166" spans="2:10">
      <c r="B166" s="12"/>
      <c r="C166" s="281"/>
      <c r="D166" s="48"/>
      <c r="E166" s="49"/>
      <c r="G166" s="24"/>
      <c r="H166" s="281"/>
      <c r="I166" s="48"/>
      <c r="J166" s="38"/>
    </row>
    <row r="167" spans="2:10">
      <c r="B167" s="12"/>
      <c r="C167" s="281"/>
      <c r="D167" s="48"/>
      <c r="E167" s="49"/>
      <c r="G167" s="24"/>
      <c r="H167" s="281"/>
      <c r="I167" s="48"/>
      <c r="J167" s="38"/>
    </row>
    <row r="168" spans="2:10">
      <c r="B168" s="12"/>
      <c r="C168" s="281"/>
      <c r="D168" s="48"/>
      <c r="E168" s="49"/>
      <c r="G168" s="24"/>
      <c r="H168" s="281"/>
      <c r="I168" s="48"/>
      <c r="J168" s="38"/>
    </row>
    <row r="169" spans="2:10">
      <c r="B169" s="12"/>
      <c r="C169" s="281"/>
      <c r="D169" s="48"/>
      <c r="E169" s="49"/>
      <c r="G169" s="24"/>
      <c r="H169" s="281"/>
      <c r="I169" s="48"/>
      <c r="J169" s="38"/>
    </row>
    <row r="170" spans="2:10">
      <c r="B170" s="12"/>
      <c r="C170" s="281"/>
      <c r="D170" s="48"/>
      <c r="E170" s="49"/>
      <c r="G170" s="24"/>
      <c r="H170" s="281"/>
      <c r="I170" s="48"/>
      <c r="J170" s="38"/>
    </row>
    <row r="171" spans="2:10">
      <c r="B171" s="12"/>
      <c r="C171" s="281"/>
      <c r="D171" s="48"/>
      <c r="E171" s="49"/>
      <c r="G171" s="24"/>
      <c r="H171" s="281"/>
      <c r="I171" s="48"/>
      <c r="J171" s="38"/>
    </row>
    <row r="172" spans="2:10">
      <c r="B172" s="12"/>
      <c r="C172" s="281"/>
      <c r="D172" s="48"/>
      <c r="E172" s="49"/>
      <c r="G172" s="24"/>
      <c r="H172" s="281"/>
      <c r="I172" s="48"/>
      <c r="J172" s="38"/>
    </row>
    <row r="173" spans="2:10">
      <c r="B173" s="12"/>
      <c r="C173" s="281"/>
      <c r="D173" s="48"/>
      <c r="E173" s="49"/>
      <c r="G173" s="24"/>
      <c r="H173" s="281"/>
      <c r="I173" s="48"/>
      <c r="J173" s="38"/>
    </row>
    <row r="174" spans="2:10">
      <c r="B174" s="12"/>
      <c r="C174" s="281"/>
      <c r="D174" s="48"/>
      <c r="E174" s="49"/>
      <c r="G174" s="24"/>
      <c r="H174" s="281"/>
      <c r="I174" s="48"/>
      <c r="J174" s="38"/>
    </row>
    <row r="175" spans="2:10">
      <c r="B175" s="12"/>
      <c r="C175" s="281"/>
      <c r="D175" s="48"/>
      <c r="E175" s="49"/>
      <c r="G175" s="24"/>
      <c r="H175" s="281"/>
      <c r="I175" s="48"/>
      <c r="J175" s="38"/>
    </row>
    <row r="176" spans="2:10">
      <c r="B176" s="12"/>
      <c r="C176" s="281"/>
      <c r="D176" s="48"/>
      <c r="E176" s="49"/>
      <c r="G176" s="24"/>
      <c r="H176" s="281"/>
      <c r="I176" s="48"/>
      <c r="J176" s="38"/>
    </row>
    <row r="177" spans="2:10">
      <c r="B177" s="12"/>
      <c r="C177" s="281"/>
      <c r="D177" s="48"/>
      <c r="E177" s="49"/>
      <c r="G177" s="24"/>
      <c r="H177" s="281"/>
      <c r="I177" s="48"/>
      <c r="J177" s="38"/>
    </row>
    <row r="178" spans="2:10">
      <c r="B178" s="12"/>
      <c r="C178" s="281"/>
      <c r="D178" s="48"/>
      <c r="E178" s="49"/>
      <c r="G178" s="24"/>
      <c r="H178" s="281"/>
      <c r="I178" s="48"/>
      <c r="J178" s="38"/>
    </row>
    <row r="179" spans="2:10">
      <c r="B179" s="12"/>
      <c r="C179" s="281"/>
      <c r="D179" s="48"/>
      <c r="E179" s="49"/>
      <c r="G179" s="24"/>
      <c r="H179" s="281"/>
      <c r="I179" s="48"/>
      <c r="J179" s="38"/>
    </row>
    <row r="180" spans="2:10">
      <c r="B180" s="12"/>
      <c r="C180" s="281"/>
      <c r="D180" s="48"/>
      <c r="E180" s="49"/>
      <c r="G180" s="24"/>
      <c r="H180" s="281"/>
      <c r="I180" s="48"/>
      <c r="J180" s="38"/>
    </row>
    <row r="181" spans="2:10">
      <c r="B181" s="12"/>
      <c r="C181" s="295"/>
      <c r="D181" s="48"/>
      <c r="E181" s="49"/>
      <c r="G181" s="24"/>
      <c r="H181" s="295"/>
      <c r="I181" s="48"/>
      <c r="J181" s="38"/>
    </row>
    <row r="182" spans="2:10">
      <c r="B182" s="12"/>
      <c r="C182" s="295"/>
      <c r="D182" s="48"/>
      <c r="E182" s="49"/>
      <c r="G182" s="24"/>
      <c r="H182" s="295"/>
      <c r="I182" s="48"/>
      <c r="J182" s="38"/>
    </row>
    <row r="183" spans="2:10">
      <c r="B183" s="12"/>
      <c r="C183" s="281"/>
      <c r="D183" s="48"/>
      <c r="E183" s="49"/>
      <c r="G183" s="24"/>
      <c r="H183" s="281"/>
      <c r="I183" s="48"/>
      <c r="J183" s="38"/>
    </row>
    <row r="184" spans="2:10">
      <c r="B184" s="12"/>
      <c r="C184" s="281"/>
      <c r="D184" s="48"/>
      <c r="E184" s="49"/>
      <c r="G184" s="24"/>
      <c r="H184" s="281"/>
      <c r="I184" s="48"/>
      <c r="J184" s="38"/>
    </row>
    <row r="185" spans="2:10" ht="15">
      <c r="B185" s="12"/>
      <c r="C185" s="281"/>
      <c r="D185" s="319"/>
      <c r="E185" s="600" t="s">
        <v>723</v>
      </c>
      <c r="F185" s="600"/>
      <c r="G185" s="600"/>
      <c r="H185" s="319"/>
      <c r="I185" s="48"/>
      <c r="J185" s="38"/>
    </row>
    <row r="186" spans="2:10" ht="15">
      <c r="B186" s="12"/>
      <c r="C186" s="281"/>
      <c r="D186" s="642" t="s">
        <v>696</v>
      </c>
      <c r="E186" s="642"/>
      <c r="F186" s="642"/>
      <c r="G186" s="642"/>
      <c r="H186" s="642"/>
      <c r="I186" s="48"/>
      <c r="J186" s="38"/>
    </row>
    <row r="189" spans="2:10">
      <c r="B189" s="12"/>
      <c r="C189" s="281"/>
      <c r="D189" s="48"/>
      <c r="E189" s="49"/>
      <c r="F189" s="8"/>
      <c r="G189" s="24"/>
      <c r="H189" s="454" t="s">
        <v>298</v>
      </c>
      <c r="I189" s="48"/>
      <c r="J189" s="38"/>
    </row>
    <row r="190" spans="2:10">
      <c r="B190" s="290" t="s">
        <v>10</v>
      </c>
      <c r="C190" s="290" t="s">
        <v>25</v>
      </c>
      <c r="D190" s="290" t="s">
        <v>13</v>
      </c>
      <c r="E190" s="289" t="s">
        <v>0</v>
      </c>
      <c r="F190" s="70"/>
      <c r="G190" s="287" t="s">
        <v>10</v>
      </c>
      <c r="H190" s="290" t="s">
        <v>25</v>
      </c>
      <c r="I190" s="287" t="s">
        <v>13</v>
      </c>
      <c r="J190" s="288" t="s">
        <v>0</v>
      </c>
    </row>
    <row r="191" spans="2:10">
      <c r="B191" s="291" t="s">
        <v>706</v>
      </c>
      <c r="C191" s="289" t="s">
        <v>708</v>
      </c>
      <c r="D191" s="491">
        <f>VLOOKUP(TRIM(TEXT(B191,"#########")),'Liste des prix'!$B$2:$D$5630,3,FALSE)</f>
        <v>10.513</v>
      </c>
      <c r="E191" s="289">
        <v>50</v>
      </c>
      <c r="F191" s="70"/>
      <c r="G191" s="310" t="s">
        <v>845</v>
      </c>
      <c r="H191" s="289" t="s">
        <v>708</v>
      </c>
      <c r="I191" s="491">
        <f>D191+0.2</f>
        <v>10.712999999999999</v>
      </c>
      <c r="J191" s="289">
        <v>5</v>
      </c>
    </row>
    <row r="192" spans="2:10">
      <c r="B192" s="12"/>
      <c r="C192" s="281"/>
      <c r="D192" s="48"/>
      <c r="E192" s="49"/>
      <c r="F192" s="8"/>
      <c r="G192" s="24"/>
      <c r="H192" s="281"/>
      <c r="I192" s="48"/>
      <c r="J192" s="38"/>
    </row>
    <row r="193" spans="2:10">
      <c r="B193" s="12"/>
      <c r="C193" s="281"/>
      <c r="D193" s="48"/>
      <c r="E193" s="49"/>
      <c r="F193" s="8"/>
      <c r="G193" s="24"/>
      <c r="H193" s="281"/>
      <c r="I193" s="48"/>
      <c r="J193" s="38"/>
    </row>
    <row r="194" spans="2:10">
      <c r="B194" s="12"/>
      <c r="C194" s="281"/>
      <c r="D194" s="48"/>
      <c r="E194" s="49"/>
      <c r="F194" s="8"/>
      <c r="G194" s="24"/>
      <c r="H194" s="281"/>
      <c r="I194" s="48"/>
      <c r="J194" s="38"/>
    </row>
    <row r="195" spans="2:10">
      <c r="B195" s="12"/>
      <c r="C195" s="415"/>
      <c r="D195" s="48"/>
      <c r="E195" s="49"/>
      <c r="F195" s="8"/>
      <c r="G195" s="24"/>
      <c r="H195" s="415"/>
      <c r="I195" s="48"/>
      <c r="J195" s="38"/>
    </row>
    <row r="196" spans="2:10">
      <c r="B196" s="12"/>
      <c r="C196" s="415"/>
      <c r="D196" s="48"/>
      <c r="E196" s="49"/>
      <c r="F196" s="8"/>
      <c r="G196" s="24"/>
      <c r="H196" s="415"/>
      <c r="I196" s="48"/>
      <c r="J196" s="38"/>
    </row>
    <row r="197" spans="2:10">
      <c r="B197" s="12"/>
      <c r="C197" s="415"/>
      <c r="D197" s="48"/>
      <c r="E197" s="49"/>
      <c r="F197" s="8"/>
      <c r="G197" s="24"/>
      <c r="H197" s="415"/>
      <c r="I197" s="48"/>
      <c r="J197" s="38"/>
    </row>
    <row r="198" spans="2:10">
      <c r="B198" s="12"/>
      <c r="C198" s="320"/>
      <c r="D198" s="48"/>
      <c r="E198" s="49"/>
      <c r="F198" s="8"/>
      <c r="G198" s="24"/>
      <c r="H198" s="320"/>
      <c r="I198" s="48"/>
      <c r="J198" s="38"/>
    </row>
    <row r="199" spans="2:10">
      <c r="B199" s="12"/>
      <c r="C199" s="320"/>
      <c r="D199" s="48"/>
      <c r="E199" s="49"/>
      <c r="F199" s="8"/>
      <c r="G199" s="24"/>
      <c r="H199" s="320"/>
      <c r="I199" s="48"/>
      <c r="J199" s="38"/>
    </row>
    <row r="201" spans="2:10">
      <c r="B201" s="12"/>
      <c r="C201" s="320"/>
      <c r="D201" s="48"/>
      <c r="E201" s="49"/>
      <c r="F201" s="8"/>
      <c r="G201" s="24"/>
      <c r="H201" s="454" t="s">
        <v>298</v>
      </c>
      <c r="I201" s="48"/>
      <c r="J201" s="38"/>
    </row>
    <row r="202" spans="2:10">
      <c r="B202" s="290" t="s">
        <v>10</v>
      </c>
      <c r="C202" s="290" t="s">
        <v>25</v>
      </c>
      <c r="D202" s="290" t="s">
        <v>13</v>
      </c>
      <c r="E202" s="289" t="s">
        <v>0</v>
      </c>
      <c r="F202" s="70"/>
      <c r="G202" s="287" t="s">
        <v>10</v>
      </c>
      <c r="H202" s="290" t="s">
        <v>25</v>
      </c>
      <c r="I202" s="287" t="s">
        <v>13</v>
      </c>
      <c r="J202" s="288" t="s">
        <v>0</v>
      </c>
    </row>
    <row r="203" spans="2:10">
      <c r="B203" s="291" t="s">
        <v>724</v>
      </c>
      <c r="C203" s="289" t="s">
        <v>708</v>
      </c>
      <c r="D203" s="369">
        <f>VLOOKUP(TRIM(TEXT(B203,"#########")),'Liste des prix'!$B$2:$D$5630,3,FALSE)</f>
        <v>25.33</v>
      </c>
      <c r="E203" s="289">
        <v>50</v>
      </c>
      <c r="F203" s="70"/>
      <c r="G203" s="310" t="s">
        <v>846</v>
      </c>
      <c r="H203" s="289" t="s">
        <v>708</v>
      </c>
      <c r="I203" s="491">
        <f>D203+0.2</f>
        <v>25.529999999999998</v>
      </c>
      <c r="J203" s="289">
        <v>5</v>
      </c>
    </row>
    <row r="204" spans="2:10">
      <c r="B204" s="12"/>
      <c r="C204" s="320"/>
      <c r="D204" s="48"/>
      <c r="E204" s="49"/>
      <c r="F204" s="8"/>
      <c r="G204" s="24"/>
      <c r="H204" s="320"/>
      <c r="I204" s="48"/>
      <c r="J204" s="38"/>
    </row>
    <row r="205" spans="2:10">
      <c r="B205" s="12"/>
      <c r="C205" s="320"/>
      <c r="D205" s="48"/>
      <c r="E205" s="49"/>
      <c r="F205" s="8"/>
      <c r="G205" s="24"/>
      <c r="H205" s="320"/>
      <c r="I205" s="48"/>
      <c r="J205" s="38"/>
    </row>
    <row r="206" spans="2:10">
      <c r="B206" s="12"/>
      <c r="C206" s="317"/>
      <c r="D206" s="48"/>
      <c r="E206" s="49"/>
      <c r="G206" s="24"/>
      <c r="H206" s="317"/>
      <c r="I206" s="48"/>
      <c r="J206" s="38"/>
    </row>
    <row r="207" spans="2:10">
      <c r="B207" s="12"/>
      <c r="C207" s="281"/>
      <c r="D207" s="48"/>
      <c r="E207" s="49"/>
      <c r="G207" s="24"/>
      <c r="H207" s="281"/>
      <c r="I207" s="48"/>
      <c r="J207" s="38"/>
    </row>
    <row r="208" spans="2:10" ht="15">
      <c r="D208" s="600" t="s">
        <v>291</v>
      </c>
      <c r="E208" s="600"/>
      <c r="F208" s="600"/>
      <c r="G208" s="600"/>
      <c r="H208" s="600"/>
      <c r="I208" s="1"/>
    </row>
    <row r="209" spans="2:10" ht="15">
      <c r="C209" t="s">
        <v>289</v>
      </c>
      <c r="D209" s="1"/>
      <c r="E209" s="1"/>
      <c r="F209" s="1"/>
      <c r="G209" s="1"/>
      <c r="H209" s="67" t="s">
        <v>1091</v>
      </c>
      <c r="I209" s="1"/>
    </row>
    <row r="210" spans="2:10">
      <c r="B210" s="84" t="s">
        <v>10</v>
      </c>
      <c r="C210" s="84" t="s">
        <v>42</v>
      </c>
      <c r="D210" s="375" t="s">
        <v>13</v>
      </c>
      <c r="E210" s="7" t="s">
        <v>0</v>
      </c>
      <c r="G210" s="84" t="s">
        <v>10</v>
      </c>
      <c r="H210" s="84" t="s">
        <v>42</v>
      </c>
      <c r="I210" s="84" t="s">
        <v>13</v>
      </c>
      <c r="J210" s="7" t="s">
        <v>0</v>
      </c>
    </row>
    <row r="211" spans="2:10">
      <c r="B211" s="61" t="s">
        <v>43</v>
      </c>
      <c r="C211" s="101" t="s">
        <v>426</v>
      </c>
      <c r="D211" s="651">
        <f>VLOOKUP(TRIM(TEXT(B211,"#########")),'Liste des prix'!$B$2:$D$5630,3,FALSE)</f>
        <v>2.16</v>
      </c>
      <c r="E211" s="22">
        <v>200</v>
      </c>
      <c r="F211" s="67"/>
      <c r="G211" s="94" t="s">
        <v>847</v>
      </c>
      <c r="H211" s="101" t="s">
        <v>426</v>
      </c>
      <c r="I211" s="647">
        <f>VLOOKUP(TRIM(TEXT(G211,"#########")),'Liste des prix'!$B$2:$D$5630,3,FALSE)</f>
        <v>2.2610000000000001</v>
      </c>
      <c r="J211" s="273">
        <v>5</v>
      </c>
    </row>
    <row r="212" spans="2:10">
      <c r="B212" s="61" t="s">
        <v>44</v>
      </c>
      <c r="C212" s="101" t="s">
        <v>427</v>
      </c>
      <c r="D212" s="652">
        <f>VLOOKUP(TRIM(TEXT(B212,"#########")),'Liste des prix'!$B$2:$D$5630,3,FALSE)</f>
        <v>2.16</v>
      </c>
      <c r="E212" s="22">
        <v>200</v>
      </c>
      <c r="F212" s="67"/>
      <c r="G212" s="94" t="s">
        <v>848</v>
      </c>
      <c r="H212" s="101" t="s">
        <v>427</v>
      </c>
      <c r="I212" s="648">
        <f>VLOOKUP(TRIM(TEXT(G212,"#########")),'Liste des prix'!$B$2:$D$5630,3,FALSE)</f>
        <v>2.2610000000000001</v>
      </c>
      <c r="J212" s="273">
        <v>5</v>
      </c>
    </row>
    <row r="213" spans="2:10">
      <c r="B213" s="61" t="s">
        <v>45</v>
      </c>
      <c r="C213" s="101" t="s">
        <v>428</v>
      </c>
      <c r="D213" s="653">
        <f>VLOOKUP(TRIM(TEXT(B213,"#########")),'Liste des prix'!$B$2:$D$5630,3,FALSE)</f>
        <v>2.16</v>
      </c>
      <c r="E213" s="22">
        <v>200</v>
      </c>
      <c r="F213" s="67"/>
      <c r="G213" s="94" t="s">
        <v>849</v>
      </c>
      <c r="H213" s="101" t="s">
        <v>428</v>
      </c>
      <c r="I213" s="649">
        <f>VLOOKUP(TRIM(TEXT(G213,"#########")),'Liste des prix'!$B$2:$D$5630,3,FALSE)</f>
        <v>2.2610000000000001</v>
      </c>
      <c r="J213" s="273">
        <v>5</v>
      </c>
    </row>
    <row r="214" spans="2:10" ht="15">
      <c r="C214" s="6" t="s">
        <v>290</v>
      </c>
      <c r="D214" s="472"/>
      <c r="E214" s="1"/>
      <c r="F214" s="1"/>
      <c r="G214" s="1"/>
      <c r="H214" s="105" t="s">
        <v>1092</v>
      </c>
      <c r="I214" s="472"/>
      <c r="J214" s="67"/>
    </row>
    <row r="215" spans="2:10">
      <c r="B215" s="84" t="s">
        <v>10</v>
      </c>
      <c r="C215" s="84" t="s">
        <v>46</v>
      </c>
      <c r="D215" s="466" t="s">
        <v>13</v>
      </c>
      <c r="E215" s="7" t="s">
        <v>0</v>
      </c>
      <c r="G215" s="86" t="s">
        <v>10</v>
      </c>
      <c r="H215" s="86" t="s">
        <v>46</v>
      </c>
      <c r="I215" s="470" t="s">
        <v>13</v>
      </c>
      <c r="J215" s="62" t="s">
        <v>0</v>
      </c>
    </row>
    <row r="216" spans="2:10">
      <c r="B216" s="61" t="s">
        <v>47</v>
      </c>
      <c r="C216" s="101" t="s">
        <v>429</v>
      </c>
      <c r="D216" s="369">
        <f>VLOOKUP(TRIM(TEXT(B216,"#########")),'Liste des prix'!$B$2:$D$5630,3,FALSE)</f>
        <v>2.4660000000000002</v>
      </c>
      <c r="E216" s="22">
        <v>100</v>
      </c>
      <c r="F216" s="67"/>
      <c r="G216" s="94" t="s">
        <v>850</v>
      </c>
      <c r="H216" s="101" t="s">
        <v>429</v>
      </c>
      <c r="I216" s="369">
        <f>VLOOKUP(TRIM(TEXT(G216,"#########")),'Liste des prix'!$B$2:$D$5630,3,FALSE)</f>
        <v>2.5739999999999998</v>
      </c>
      <c r="J216" s="273">
        <v>5</v>
      </c>
    </row>
    <row r="217" spans="2:10">
      <c r="B217" s="61" t="s">
        <v>48</v>
      </c>
      <c r="C217" s="101" t="s">
        <v>430</v>
      </c>
      <c r="D217" s="369">
        <f>VLOOKUP(TRIM(TEXT(B217,"#########")),'Liste des prix'!$B$2:$D$5630,3,FALSE)</f>
        <v>2.5640000000000001</v>
      </c>
      <c r="E217" s="22">
        <v>100</v>
      </c>
      <c r="F217" s="67"/>
      <c r="G217" s="172" t="s">
        <v>851</v>
      </c>
      <c r="H217" s="101" t="s">
        <v>430</v>
      </c>
      <c r="I217" s="369">
        <f>VLOOKUP(TRIM(TEXT(G217,"#########")),'Liste des prix'!$B$2:$D$5630,3,FALSE)</f>
        <v>2.7</v>
      </c>
      <c r="J217" s="273">
        <v>5</v>
      </c>
    </row>
    <row r="218" spans="2:10">
      <c r="B218" s="61" t="s">
        <v>49</v>
      </c>
      <c r="C218" s="44" t="s">
        <v>292</v>
      </c>
      <c r="D218" s="369">
        <f>VLOOKUP(TRIM(TEXT(B218,"#########")),'Liste des prix'!$B$2:$D$5630,3,FALSE)</f>
        <v>2.76</v>
      </c>
      <c r="E218" s="22">
        <v>100</v>
      </c>
      <c r="F218" s="67"/>
      <c r="G218" s="94" t="s">
        <v>852</v>
      </c>
      <c r="H218" s="44" t="s">
        <v>292</v>
      </c>
      <c r="I218" s="369">
        <f>VLOOKUP(TRIM(TEXT(G218,"#########")),'Liste des prix'!$B$2:$D$5630,3,FALSE)</f>
        <v>2.8879999999999999</v>
      </c>
      <c r="J218" s="273">
        <v>5</v>
      </c>
    </row>
    <row r="219" spans="2:10">
      <c r="B219" s="109"/>
      <c r="C219" s="280"/>
      <c r="D219" s="323"/>
      <c r="E219" s="70"/>
      <c r="F219" s="67"/>
      <c r="G219" s="110"/>
      <c r="H219" s="280"/>
      <c r="I219" s="323"/>
      <c r="J219" s="70"/>
    </row>
    <row r="220" spans="2:10">
      <c r="B220" s="109"/>
      <c r="C220" s="417"/>
      <c r="D220" s="379"/>
      <c r="E220" s="70"/>
      <c r="F220" s="67"/>
      <c r="G220" s="110"/>
      <c r="H220" s="417"/>
      <c r="I220" s="35"/>
      <c r="J220" s="70"/>
    </row>
    <row r="221" spans="2:10">
      <c r="B221" s="109"/>
      <c r="C221" s="417"/>
      <c r="D221" s="379"/>
      <c r="E221" s="70"/>
      <c r="F221" s="67"/>
      <c r="G221" s="110"/>
      <c r="H221" s="417"/>
      <c r="I221" s="35"/>
      <c r="J221" s="70"/>
    </row>
    <row r="222" spans="2:10">
      <c r="B222" s="109"/>
      <c r="C222" s="417"/>
      <c r="D222" s="379"/>
      <c r="E222" s="70"/>
      <c r="F222" s="67"/>
      <c r="G222" s="110"/>
      <c r="H222" s="417"/>
      <c r="I222" s="35"/>
      <c r="J222" s="70"/>
    </row>
    <row r="223" spans="2:10">
      <c r="B223" s="109"/>
      <c r="C223" s="417"/>
      <c r="D223" s="379"/>
      <c r="E223" s="70"/>
      <c r="F223" s="67"/>
      <c r="G223" s="110"/>
      <c r="H223" s="417"/>
      <c r="I223" s="35"/>
      <c r="J223" s="70"/>
    </row>
    <row r="224" spans="2:10">
      <c r="B224" s="109"/>
      <c r="C224" s="417"/>
      <c r="D224" s="379"/>
      <c r="E224" s="70"/>
      <c r="F224" s="67"/>
      <c r="G224" s="110"/>
      <c r="H224" s="417"/>
      <c r="I224" s="35"/>
      <c r="J224" s="70"/>
    </row>
    <row r="225" spans="2:10">
      <c r="B225" s="109"/>
      <c r="C225" s="280"/>
      <c r="D225" s="35"/>
      <c r="E225" s="70"/>
      <c r="F225" s="67"/>
      <c r="G225" s="110"/>
      <c r="H225" s="280"/>
      <c r="I225" s="35"/>
      <c r="J225" s="70"/>
    </row>
    <row r="226" spans="2:10">
      <c r="B226" s="12"/>
      <c r="C226" s="23"/>
      <c r="D226" s="50"/>
      <c r="E226" s="14"/>
      <c r="G226" s="24"/>
      <c r="H226" s="23"/>
      <c r="I226" s="14"/>
      <c r="J226" s="14"/>
    </row>
    <row r="227" spans="2:10">
      <c r="B227" s="12"/>
      <c r="C227" s="23"/>
      <c r="D227" s="650" t="s">
        <v>671</v>
      </c>
      <c r="E227" s="650"/>
      <c r="F227" s="650"/>
      <c r="G227" s="650"/>
      <c r="H227" s="650"/>
      <c r="I227" s="14"/>
      <c r="J227" s="14"/>
    </row>
    <row r="228" spans="2:10" ht="15">
      <c r="B228" s="12"/>
      <c r="C228" s="414" t="s">
        <v>809</v>
      </c>
      <c r="H228" s="414" t="s">
        <v>1093</v>
      </c>
      <c r="I228" s="14"/>
      <c r="J228" s="14"/>
    </row>
    <row r="229" spans="2:10">
      <c r="B229" s="84" t="s">
        <v>10</v>
      </c>
      <c r="C229" s="84" t="s">
        <v>667</v>
      </c>
      <c r="D229" s="84" t="s">
        <v>13</v>
      </c>
      <c r="E229" s="7" t="s">
        <v>0</v>
      </c>
      <c r="G229" s="293" t="s">
        <v>10</v>
      </c>
      <c r="H229" s="84" t="s">
        <v>667</v>
      </c>
      <c r="I229" s="84" t="s">
        <v>13</v>
      </c>
      <c r="J229" s="7" t="s">
        <v>0</v>
      </c>
    </row>
    <row r="230" spans="2:10">
      <c r="B230" s="279" t="s">
        <v>668</v>
      </c>
      <c r="C230" s="44" t="s">
        <v>39</v>
      </c>
      <c r="D230" s="369">
        <f>VLOOKUP(TRIM(TEXT(B230,"#########")),'Liste des prix'!$B$2:$D$5630,3,FALSE)</f>
        <v>0.59</v>
      </c>
      <c r="E230" s="273">
        <v>300</v>
      </c>
      <c r="G230" s="94" t="s">
        <v>853</v>
      </c>
      <c r="H230" s="292" t="s">
        <v>39</v>
      </c>
      <c r="I230" s="369">
        <f>VLOOKUP(TRIM(TEXT(G230,"#########")),'Liste des prix'!$B$2:$D$5630,3,FALSE)</f>
        <v>0.69</v>
      </c>
      <c r="J230" s="273">
        <v>10</v>
      </c>
    </row>
    <row r="231" spans="2:10">
      <c r="B231" s="311"/>
      <c r="C231" s="117" t="s">
        <v>669</v>
      </c>
      <c r="D231" s="531">
        <f>D230*0.95</f>
        <v>0.5605</v>
      </c>
      <c r="E231" s="14"/>
      <c r="G231" s="24"/>
      <c r="H231" s="646" t="s">
        <v>651</v>
      </c>
      <c r="I231" s="646"/>
      <c r="J231" s="646"/>
    </row>
    <row r="232" spans="2:10">
      <c r="B232" s="311"/>
      <c r="C232" s="117" t="s">
        <v>401</v>
      </c>
      <c r="D232" s="532">
        <f>D230*0.93</f>
        <v>0.54869999999999997</v>
      </c>
      <c r="E232" s="14"/>
      <c r="G232" s="494" t="s">
        <v>854</v>
      </c>
      <c r="H232" s="273" t="s">
        <v>670</v>
      </c>
      <c r="I232" s="369">
        <f>VLOOKUP(TRIM(TEXT(G232,"#########")),'Liste des prix'!$B$2:$D$5630,3,FALSE)</f>
        <v>0.66</v>
      </c>
      <c r="J232" s="493">
        <v>50</v>
      </c>
    </row>
    <row r="233" spans="2:10">
      <c r="B233" s="311"/>
      <c r="C233" s="117" t="s">
        <v>403</v>
      </c>
      <c r="D233" s="532">
        <f>D230*0.9</f>
        <v>0.53100000000000003</v>
      </c>
      <c r="E233" s="14"/>
      <c r="G233" s="24"/>
      <c r="H233" s="23"/>
      <c r="I233" s="14"/>
      <c r="J233" s="14"/>
    </row>
    <row r="234" spans="2:10">
      <c r="B234" s="12"/>
      <c r="C234" s="23"/>
      <c r="D234" s="492"/>
      <c r="E234" s="14"/>
      <c r="G234" s="24"/>
      <c r="H234" s="23"/>
      <c r="I234" s="14"/>
      <c r="J234" s="14"/>
    </row>
    <row r="235" spans="2:10">
      <c r="D235" s="329"/>
      <c r="G235" s="24"/>
      <c r="H235" s="23"/>
      <c r="I235" s="14"/>
      <c r="J235" s="14"/>
    </row>
    <row r="236" spans="2:10">
      <c r="D236" s="329"/>
      <c r="G236" s="24"/>
      <c r="H236" s="415"/>
      <c r="I236" s="14"/>
      <c r="J236" s="14"/>
    </row>
    <row r="237" spans="2:10">
      <c r="D237" s="329"/>
      <c r="G237" s="24"/>
      <c r="H237" s="281"/>
      <c r="I237" s="14"/>
      <c r="J237" s="14"/>
    </row>
    <row r="238" spans="2:10" ht="15">
      <c r="C238" s="414" t="s">
        <v>810</v>
      </c>
      <c r="D238" s="329"/>
      <c r="G238" s="24"/>
      <c r="H238" s="414" t="s">
        <v>810</v>
      </c>
      <c r="I238" s="14"/>
      <c r="J238" s="14"/>
    </row>
    <row r="239" spans="2:10">
      <c r="B239" s="84" t="s">
        <v>10</v>
      </c>
      <c r="C239" s="84" t="s">
        <v>667</v>
      </c>
      <c r="D239" s="466" t="s">
        <v>13</v>
      </c>
      <c r="E239" s="7" t="s">
        <v>0</v>
      </c>
      <c r="G239" s="293" t="s">
        <v>10</v>
      </c>
      <c r="H239" s="84" t="s">
        <v>667</v>
      </c>
      <c r="I239" s="84" t="s">
        <v>13</v>
      </c>
      <c r="J239" s="7" t="s">
        <v>0</v>
      </c>
    </row>
    <row r="240" spans="2:10">
      <c r="B240" s="416" t="s">
        <v>808</v>
      </c>
      <c r="C240" s="44" t="s">
        <v>39</v>
      </c>
      <c r="D240" s="369">
        <f>VLOOKUP(TRIM(TEXT(B240,"#########")),'Liste des prix'!$B$2:$D$5630,3,FALSE)</f>
        <v>0.51</v>
      </c>
      <c r="E240" s="273">
        <v>300</v>
      </c>
      <c r="G240" s="94" t="s">
        <v>1094</v>
      </c>
      <c r="H240" s="292" t="s">
        <v>39</v>
      </c>
      <c r="I240" s="369">
        <f>VLOOKUP(TRIM(TEXT(G240,"#########")),'Liste des prix'!$B$2:$D$5630,3,FALSE)</f>
        <v>0.65</v>
      </c>
      <c r="J240" s="273">
        <v>10</v>
      </c>
    </row>
    <row r="241" spans="2:10">
      <c r="B241" s="311"/>
      <c r="C241" s="117" t="s">
        <v>669</v>
      </c>
      <c r="D241" s="531">
        <f>D240*0.95</f>
        <v>0.48449999999999999</v>
      </c>
      <c r="E241" s="14"/>
      <c r="G241" s="24"/>
      <c r="H241" s="646" t="s">
        <v>651</v>
      </c>
      <c r="I241" s="646"/>
      <c r="J241" s="646"/>
    </row>
    <row r="242" spans="2:10">
      <c r="B242" s="311"/>
      <c r="C242" s="117" t="s">
        <v>401</v>
      </c>
      <c r="D242" s="532">
        <f>D240*0.93</f>
        <v>0.47430000000000005</v>
      </c>
      <c r="E242" s="14"/>
      <c r="G242" s="494" t="s">
        <v>1095</v>
      </c>
      <c r="H242" s="273" t="s">
        <v>670</v>
      </c>
      <c r="I242" s="369">
        <f>VLOOKUP(TRIM(TEXT(G242,"#########")),'Liste des prix'!$B$2:$D$5630,3,FALSE)</f>
        <v>0.62</v>
      </c>
      <c r="J242" s="493">
        <v>50</v>
      </c>
    </row>
    <row r="243" spans="2:10">
      <c r="B243" s="311"/>
      <c r="C243" s="117" t="s">
        <v>403</v>
      </c>
      <c r="D243" s="532">
        <f>D240*0.9</f>
        <v>0.45900000000000002</v>
      </c>
      <c r="E243" s="14"/>
      <c r="G243" s="24"/>
      <c r="H243" s="415"/>
      <c r="I243" s="14"/>
      <c r="J243" s="14"/>
    </row>
    <row r="244" spans="2:10">
      <c r="B244" s="12"/>
      <c r="C244" s="23"/>
      <c r="D244" s="492"/>
      <c r="E244" s="14"/>
      <c r="G244" s="24"/>
      <c r="H244" s="23"/>
      <c r="I244" s="14"/>
      <c r="J244" s="14"/>
    </row>
    <row r="245" spans="2:10">
      <c r="B245" s="12"/>
      <c r="C245" s="415"/>
      <c r="D245" s="50"/>
      <c r="E245" s="14"/>
      <c r="G245" s="24"/>
      <c r="H245" s="415"/>
      <c r="I245" s="14"/>
      <c r="J245" s="14"/>
    </row>
    <row r="246" spans="2:10">
      <c r="B246" s="12"/>
      <c r="C246" s="415"/>
      <c r="D246" s="50"/>
      <c r="E246" s="14"/>
      <c r="G246" s="24"/>
      <c r="H246" s="415"/>
      <c r="I246" s="14"/>
      <c r="J246" s="14"/>
    </row>
    <row r="247" spans="2:10">
      <c r="B247" s="12"/>
      <c r="C247" s="415"/>
      <c r="D247" s="50"/>
      <c r="E247" s="14"/>
      <c r="G247" s="24"/>
      <c r="H247" s="415"/>
      <c r="I247" s="14"/>
      <c r="J247" s="14"/>
    </row>
    <row r="248" spans="2:10">
      <c r="B248" s="12"/>
      <c r="C248" s="23"/>
      <c r="D248" s="50"/>
      <c r="E248" s="14"/>
      <c r="G248" s="24"/>
      <c r="H248" s="23"/>
      <c r="I248" s="14"/>
      <c r="J248" s="14"/>
    </row>
    <row r="249" spans="2:10">
      <c r="B249" s="12"/>
      <c r="C249" s="23"/>
      <c r="D249" s="50"/>
      <c r="E249" s="14"/>
      <c r="G249" s="487"/>
      <c r="H249" s="484"/>
      <c r="I249" s="498"/>
      <c r="J249" s="498"/>
    </row>
    <row r="250" spans="2:10">
      <c r="B250" s="12"/>
      <c r="C250" s="415"/>
      <c r="D250" s="50"/>
      <c r="E250" s="14"/>
      <c r="G250" s="487"/>
      <c r="H250" s="484"/>
      <c r="I250" s="498"/>
      <c r="J250" s="498"/>
    </row>
    <row r="251" spans="2:10">
      <c r="B251" s="12"/>
      <c r="C251" s="23"/>
      <c r="D251" s="50"/>
      <c r="E251" s="14"/>
      <c r="G251" s="487"/>
      <c r="H251" s="484"/>
      <c r="I251" s="498"/>
      <c r="J251" s="498"/>
    </row>
    <row r="252" spans="2:10">
      <c r="B252" s="12"/>
      <c r="C252" s="23"/>
      <c r="D252" s="50"/>
      <c r="E252" s="14"/>
      <c r="G252" s="487"/>
      <c r="H252" s="484"/>
      <c r="I252" s="498"/>
      <c r="J252" s="498"/>
    </row>
    <row r="253" spans="2:10">
      <c r="B253" s="12"/>
      <c r="C253" s="23"/>
      <c r="D253" s="50"/>
      <c r="E253" s="14"/>
      <c r="G253" s="487"/>
      <c r="H253" s="484"/>
      <c r="I253" s="498"/>
      <c r="J253" s="498"/>
    </row>
    <row r="254" spans="2:10">
      <c r="B254" s="12"/>
      <c r="C254" s="23"/>
      <c r="D254" s="50"/>
      <c r="E254" s="14"/>
      <c r="G254" s="487"/>
      <c r="H254" s="484"/>
      <c r="I254" s="498"/>
      <c r="J254" s="498"/>
    </row>
    <row r="255" spans="2:10">
      <c r="B255" s="12"/>
      <c r="C255" s="23"/>
      <c r="D255" s="50"/>
      <c r="E255" s="14"/>
      <c r="G255" s="487"/>
      <c r="H255" s="484"/>
      <c r="I255" s="498"/>
      <c r="J255" s="498"/>
    </row>
    <row r="256" spans="2:10">
      <c r="B256" s="12"/>
      <c r="C256" s="23"/>
      <c r="D256" s="50"/>
      <c r="E256" s="14"/>
      <c r="G256" s="487"/>
      <c r="H256" s="484"/>
      <c r="I256" s="498"/>
      <c r="J256" s="498"/>
    </row>
    <row r="257" spans="2:10">
      <c r="B257" s="643" t="s">
        <v>680</v>
      </c>
      <c r="C257" s="643"/>
      <c r="D257" s="643"/>
      <c r="E257" s="643"/>
      <c r="G257" s="644" t="s">
        <v>681</v>
      </c>
      <c r="H257" s="644"/>
      <c r="I257" s="644"/>
      <c r="J257" s="644"/>
    </row>
    <row r="258" spans="2:10">
      <c r="B258" s="84" t="s">
        <v>10</v>
      </c>
      <c r="C258" s="84" t="s">
        <v>672</v>
      </c>
      <c r="D258" s="84" t="s">
        <v>13</v>
      </c>
      <c r="E258" s="7" t="s">
        <v>0</v>
      </c>
      <c r="G258" s="466" t="s">
        <v>10</v>
      </c>
      <c r="H258" s="466" t="s">
        <v>672</v>
      </c>
      <c r="I258" s="466" t="s">
        <v>13</v>
      </c>
      <c r="J258" s="467" t="s">
        <v>0</v>
      </c>
    </row>
    <row r="259" spans="2:10" ht="25.5">
      <c r="B259" s="495" t="s">
        <v>676</v>
      </c>
      <c r="C259" s="496" t="s">
        <v>675</v>
      </c>
      <c r="D259" s="369">
        <f>VLOOKUP(TRIM(TEXT(B259,"#########")),'Liste des prix'!$B$2:$D$5630,3,FALSE)</f>
        <v>0.44</v>
      </c>
      <c r="E259" s="336">
        <v>300</v>
      </c>
      <c r="G259" s="495" t="s">
        <v>855</v>
      </c>
      <c r="H259" s="496" t="s">
        <v>675</v>
      </c>
      <c r="I259" s="369">
        <f>VLOOKUP(TRIM(TEXT(G259,"#########")),'Liste des prix'!$B$2:$D$5630,3,FALSE)</f>
        <v>0.56000000000000005</v>
      </c>
      <c r="J259" s="336">
        <v>5</v>
      </c>
    </row>
    <row r="260" spans="2:10" ht="36">
      <c r="B260" s="495" t="s">
        <v>677</v>
      </c>
      <c r="C260" s="497" t="s">
        <v>679</v>
      </c>
      <c r="D260" s="369">
        <f>VLOOKUP(TRIM(TEXT(B260,"#########")),'Liste des prix'!$B$2:$D$5630,3,FALSE)</f>
        <v>0.44</v>
      </c>
      <c r="E260" s="336">
        <v>300</v>
      </c>
      <c r="G260" s="495" t="s">
        <v>856</v>
      </c>
      <c r="H260" s="497" t="s">
        <v>679</v>
      </c>
      <c r="I260" s="369">
        <f>I259</f>
        <v>0.56000000000000005</v>
      </c>
      <c r="J260" s="336">
        <v>5</v>
      </c>
    </row>
    <row r="261" spans="2:10">
      <c r="B261" s="483"/>
      <c r="C261" s="484"/>
      <c r="D261" s="492"/>
      <c r="E261" s="498"/>
      <c r="G261" s="487"/>
      <c r="H261" s="484"/>
      <c r="I261" s="498"/>
      <c r="J261" s="498"/>
    </row>
    <row r="262" spans="2:10">
      <c r="B262" s="645" t="s">
        <v>683</v>
      </c>
      <c r="C262" s="645"/>
      <c r="D262" s="645"/>
      <c r="E262" s="645"/>
      <c r="G262" s="645" t="s">
        <v>684</v>
      </c>
      <c r="H262" s="645"/>
      <c r="I262" s="645"/>
      <c r="J262" s="645"/>
    </row>
    <row r="263" spans="2:10">
      <c r="B263" s="466" t="s">
        <v>10</v>
      </c>
      <c r="C263" s="466" t="s">
        <v>682</v>
      </c>
      <c r="D263" s="466" t="s">
        <v>13</v>
      </c>
      <c r="E263" s="467" t="s">
        <v>0</v>
      </c>
      <c r="G263" s="466" t="s">
        <v>10</v>
      </c>
      <c r="H263" s="466" t="s">
        <v>682</v>
      </c>
      <c r="I263" s="466" t="s">
        <v>13</v>
      </c>
      <c r="J263" s="467" t="s">
        <v>0</v>
      </c>
    </row>
    <row r="264" spans="2:10" ht="25.5">
      <c r="B264" s="499" t="s">
        <v>686</v>
      </c>
      <c r="C264" s="500" t="s">
        <v>678</v>
      </c>
      <c r="D264" s="369">
        <f>VLOOKUP(TRIM(TEXT(B264,"#########")),'Liste des prix'!$B$2:$D$5630,3,FALSE)</f>
        <v>2.1949999999999998</v>
      </c>
      <c r="E264" s="336">
        <v>100</v>
      </c>
      <c r="G264" s="499" t="s">
        <v>857</v>
      </c>
      <c r="H264" s="500" t="s">
        <v>685</v>
      </c>
      <c r="I264" s="369">
        <f>VLOOKUP(TRIM(TEXT(G264,"#########")),'Liste des prix'!$B$2:$D$5630,3,FALSE)</f>
        <v>2.35</v>
      </c>
      <c r="J264" s="336">
        <v>5</v>
      </c>
    </row>
    <row r="265" spans="2:10">
      <c r="B265" s="12"/>
      <c r="C265" s="23"/>
      <c r="D265" s="50"/>
      <c r="E265" s="14"/>
      <c r="G265" s="487"/>
      <c r="H265" s="484"/>
      <c r="I265" s="498"/>
      <c r="J265" s="498"/>
    </row>
    <row r="266" spans="2:10">
      <c r="B266" s="12"/>
      <c r="C266" s="23"/>
      <c r="D266" s="50"/>
      <c r="E266" s="14"/>
      <c r="G266" s="487"/>
      <c r="H266" s="484"/>
      <c r="I266" s="498"/>
      <c r="J266" s="498"/>
    </row>
    <row r="267" spans="2:10">
      <c r="B267" s="12"/>
      <c r="C267" s="23"/>
      <c r="D267" s="50"/>
      <c r="E267" s="14"/>
      <c r="G267" s="487"/>
      <c r="H267" s="484"/>
      <c r="I267" s="498"/>
      <c r="J267" s="498"/>
    </row>
    <row r="268" spans="2:10">
      <c r="B268" s="12"/>
      <c r="C268" s="23"/>
      <c r="D268" s="50"/>
      <c r="E268" s="14"/>
      <c r="G268" s="487"/>
      <c r="H268" s="484"/>
      <c r="I268" s="498"/>
      <c r="J268" s="498"/>
    </row>
    <row r="269" spans="2:10">
      <c r="B269" s="12"/>
      <c r="C269" s="23"/>
      <c r="D269" s="50"/>
      <c r="E269" s="14"/>
      <c r="G269" s="487"/>
      <c r="H269" s="484"/>
      <c r="I269" s="498"/>
      <c r="J269" s="498"/>
    </row>
    <row r="270" spans="2:10">
      <c r="B270" s="12"/>
      <c r="C270" s="23"/>
      <c r="D270" s="50"/>
      <c r="E270" s="14"/>
      <c r="G270" s="487"/>
      <c r="H270" s="484"/>
      <c r="I270" s="498"/>
      <c r="J270" s="498"/>
    </row>
    <row r="271" spans="2:10">
      <c r="B271" s="12"/>
      <c r="C271" s="23"/>
      <c r="D271" s="50"/>
      <c r="E271" s="14"/>
      <c r="G271" s="487"/>
      <c r="H271" s="484"/>
      <c r="I271" s="498"/>
      <c r="J271" s="498"/>
    </row>
    <row r="272" spans="2:10">
      <c r="B272" s="12"/>
      <c r="C272" s="23"/>
      <c r="D272" s="50"/>
      <c r="E272" s="14"/>
      <c r="G272" s="487"/>
      <c r="H272" s="484"/>
      <c r="I272" s="498"/>
      <c r="J272" s="498"/>
    </row>
    <row r="273" spans="2:10">
      <c r="B273" s="12"/>
      <c r="C273" s="654"/>
      <c r="D273" s="579"/>
      <c r="E273" s="579"/>
      <c r="F273" s="579"/>
      <c r="G273" s="579"/>
      <c r="H273" s="579"/>
      <c r="I273" s="14"/>
      <c r="J273" s="14"/>
    </row>
    <row r="274" spans="2:10" ht="15">
      <c r="D274" s="565" t="s">
        <v>56</v>
      </c>
      <c r="E274" s="565"/>
      <c r="F274" s="565"/>
      <c r="G274" s="565"/>
      <c r="H274" s="565"/>
    </row>
    <row r="275" spans="2:10">
      <c r="F275" s="67"/>
    </row>
    <row r="276" spans="2:10">
      <c r="F276" s="67"/>
    </row>
    <row r="277" spans="2:10">
      <c r="F277" s="67"/>
    </row>
    <row r="278" spans="2:10">
      <c r="F278" s="67"/>
    </row>
    <row r="279" spans="2:10" ht="24">
      <c r="B279" s="84" t="s">
        <v>10</v>
      </c>
      <c r="C279" s="104" t="s">
        <v>61</v>
      </c>
      <c r="D279" s="84" t="s">
        <v>13</v>
      </c>
      <c r="E279" s="7" t="s">
        <v>0</v>
      </c>
      <c r="F279" s="67"/>
      <c r="G279" s="86" t="s">
        <v>10</v>
      </c>
      <c r="H279" s="106" t="s">
        <v>61</v>
      </c>
      <c r="I279" s="84" t="s">
        <v>13</v>
      </c>
      <c r="J279" s="62" t="s">
        <v>0</v>
      </c>
    </row>
    <row r="280" spans="2:10">
      <c r="B280" s="61" t="s">
        <v>57</v>
      </c>
      <c r="C280" s="44" t="s">
        <v>60</v>
      </c>
      <c r="D280" s="369">
        <f>VLOOKUP(TRIM(TEXT(B280,"#########")),'Liste des prix'!$B$2:$D$5630,3,FALSE)</f>
        <v>2.1909999999999998</v>
      </c>
      <c r="E280" s="22">
        <v>100</v>
      </c>
      <c r="G280" s="94" t="s">
        <v>858</v>
      </c>
      <c r="H280" s="44" t="s">
        <v>60</v>
      </c>
      <c r="I280" s="369">
        <f>VLOOKUP(TRIM(TEXT(G280,"#########")),'Liste des prix'!$B$2:$D$5630,3,FALSE)</f>
        <v>2.1909999999999998</v>
      </c>
      <c r="J280" s="273">
        <v>5</v>
      </c>
    </row>
    <row r="281" spans="2:10">
      <c r="B281" s="61" t="s">
        <v>58</v>
      </c>
      <c r="C281" s="44" t="s">
        <v>62</v>
      </c>
      <c r="D281" s="369">
        <f>VLOOKUP(TRIM(TEXT(B281,"#########")),'Liste des prix'!$B$2:$D$5630,3,FALSE)</f>
        <v>2.81</v>
      </c>
      <c r="E281" s="22">
        <v>100</v>
      </c>
      <c r="G281" s="94" t="s">
        <v>859</v>
      </c>
      <c r="H281" s="44" t="s">
        <v>62</v>
      </c>
      <c r="I281" s="369">
        <f>VLOOKUP(TRIM(TEXT(G281,"#########")),'Liste des prix'!$B$2:$D$5630,3,FALSE)</f>
        <v>2.81</v>
      </c>
      <c r="J281" s="273">
        <v>5</v>
      </c>
    </row>
    <row r="282" spans="2:10" ht="15" customHeight="1">
      <c r="B282" s="440" t="s">
        <v>59</v>
      </c>
      <c r="C282" s="44" t="s">
        <v>63</v>
      </c>
      <c r="D282" s="369">
        <f>VLOOKUP(TRIM(TEXT(B282,"#########")),'Liste des prix'!$B$2:$D$5630,3,FALSE)</f>
        <v>3.5150000000000001</v>
      </c>
      <c r="E282" s="22">
        <v>100</v>
      </c>
      <c r="G282" s="440" t="s">
        <v>860</v>
      </c>
      <c r="H282" s="44" t="s">
        <v>63</v>
      </c>
      <c r="I282" s="369">
        <f>VLOOKUP(TRIM(TEXT(G282,"#########")),'Liste des prix'!$B$2:$D$5630,3,FALSE)</f>
        <v>3.5150000000000001</v>
      </c>
      <c r="J282" s="273">
        <v>5</v>
      </c>
    </row>
    <row r="283" spans="2:10" ht="15" customHeight="1">
      <c r="B283" s="67"/>
      <c r="C283" s="67" t="s">
        <v>404</v>
      </c>
      <c r="E283" s="67"/>
      <c r="F283" s="5"/>
      <c r="H283" s="67" t="s">
        <v>404</v>
      </c>
    </row>
    <row r="285" spans="2:10">
      <c r="F285" s="67"/>
    </row>
    <row r="286" spans="2:10" ht="15">
      <c r="D286" s="565" t="s">
        <v>52</v>
      </c>
      <c r="E286" s="565"/>
      <c r="F286" s="565"/>
      <c r="G286" s="565"/>
      <c r="H286" s="565"/>
    </row>
    <row r="287" spans="2:10">
      <c r="F287" s="67"/>
    </row>
    <row r="288" spans="2:10">
      <c r="F288" s="67"/>
    </row>
    <row r="289" spans="2:10">
      <c r="D289" s="307"/>
      <c r="F289" s="67"/>
    </row>
    <row r="290" spans="2:10">
      <c r="B290" s="84" t="s">
        <v>10</v>
      </c>
      <c r="C290" s="84" t="s">
        <v>53</v>
      </c>
      <c r="D290" s="375" t="s">
        <v>13</v>
      </c>
      <c r="E290" s="7" t="s">
        <v>0</v>
      </c>
      <c r="G290" s="86" t="s">
        <v>10</v>
      </c>
      <c r="H290" s="86" t="s">
        <v>53</v>
      </c>
      <c r="I290" s="376" t="s">
        <v>13</v>
      </c>
      <c r="J290" s="62" t="s">
        <v>0</v>
      </c>
    </row>
    <row r="291" spans="2:10">
      <c r="B291" s="61" t="s">
        <v>406</v>
      </c>
      <c r="C291" s="44" t="s">
        <v>54</v>
      </c>
      <c r="D291" s="369">
        <f>VLOOKUP(TRIM(TEXT(B291,"#########")),'Liste des prix'!$B$2:$D$5630,3,FALSE)</f>
        <v>3.5150000000000001</v>
      </c>
      <c r="E291" s="22">
        <v>100</v>
      </c>
      <c r="G291" s="94" t="s">
        <v>861</v>
      </c>
      <c r="H291" s="99" t="s">
        <v>54</v>
      </c>
      <c r="I291" s="369">
        <f>VLOOKUP(TRIM(TEXT(G291,"#########")),'Liste des prix'!$B$2:$D$5630,3,FALSE)</f>
        <v>3.5150000000000001</v>
      </c>
      <c r="J291" s="273">
        <v>5</v>
      </c>
    </row>
    <row r="292" spans="2:10">
      <c r="B292" s="61" t="s">
        <v>407</v>
      </c>
      <c r="C292" s="44" t="s">
        <v>55</v>
      </c>
      <c r="D292" s="369">
        <f>VLOOKUP(TRIM(TEXT(B292,"#########")),'Liste des prix'!$B$2:$D$5630,3,FALSE)</f>
        <v>3.01</v>
      </c>
      <c r="E292" s="22">
        <v>100</v>
      </c>
      <c r="G292" s="94" t="s">
        <v>862</v>
      </c>
      <c r="H292" s="99" t="s">
        <v>55</v>
      </c>
      <c r="I292" s="369">
        <f>VLOOKUP(TRIM(TEXT(G292,"#########")),'Liste des prix'!$B$2:$D$5630,3,FALSE)</f>
        <v>3.25</v>
      </c>
      <c r="J292" s="273">
        <v>5</v>
      </c>
    </row>
    <row r="293" spans="2:10" ht="25.5">
      <c r="B293" s="61" t="s">
        <v>408</v>
      </c>
      <c r="C293" s="122" t="s">
        <v>725</v>
      </c>
      <c r="D293" s="369">
        <f>VLOOKUP(TRIM(TEXT(B293,"#########")),'Liste des prix'!$B$2:$D$5630,3,FALSE)</f>
        <v>3.508</v>
      </c>
      <c r="E293" s="22">
        <v>100</v>
      </c>
      <c r="F293" s="5"/>
      <c r="G293" s="325" t="s">
        <v>863</v>
      </c>
      <c r="H293" s="122" t="s">
        <v>725</v>
      </c>
      <c r="I293" s="369">
        <f>D293+0.33</f>
        <v>3.8380000000000001</v>
      </c>
      <c r="J293" s="351">
        <v>5</v>
      </c>
    </row>
    <row r="294" spans="2:10" ht="25.5">
      <c r="B294" s="321" t="s">
        <v>727</v>
      </c>
      <c r="C294" s="122" t="s">
        <v>726</v>
      </c>
      <c r="D294" s="369">
        <f>VLOOKUP(TRIM(TEXT(B294,"#########")),'Liste des prix'!$B$2:$D$5630,3,FALSE)</f>
        <v>3.5630000000000002</v>
      </c>
      <c r="E294" s="273">
        <v>100</v>
      </c>
      <c r="F294" s="318"/>
      <c r="G294" s="325" t="s">
        <v>864</v>
      </c>
      <c r="H294" s="122" t="s">
        <v>726</v>
      </c>
      <c r="I294" s="369">
        <f>D294+0.33</f>
        <v>3.8930000000000002</v>
      </c>
      <c r="J294" s="351">
        <v>5</v>
      </c>
    </row>
    <row r="295" spans="2:10">
      <c r="B295" s="67"/>
      <c r="C295" s="67" t="s">
        <v>404</v>
      </c>
      <c r="E295" s="67"/>
      <c r="F295" s="67"/>
      <c r="G295" s="67"/>
      <c r="H295" s="67" t="s">
        <v>404</v>
      </c>
      <c r="I295" s="67"/>
      <c r="J295" s="67"/>
    </row>
    <row r="296" spans="2:10">
      <c r="F296" s="67"/>
    </row>
    <row r="297" spans="2:10">
      <c r="F297" s="67"/>
    </row>
    <row r="298" spans="2:10">
      <c r="F298" s="67"/>
    </row>
    <row r="299" spans="2:10" ht="15">
      <c r="D299" s="565" t="s">
        <v>349</v>
      </c>
      <c r="E299" s="565"/>
      <c r="F299" s="565"/>
      <c r="G299" s="565"/>
      <c r="H299" s="565"/>
    </row>
    <row r="302" spans="2:10">
      <c r="B302" s="84" t="s">
        <v>10</v>
      </c>
      <c r="C302" s="84" t="s">
        <v>53</v>
      </c>
      <c r="D302" s="84" t="s">
        <v>13</v>
      </c>
      <c r="E302" s="7" t="s">
        <v>0</v>
      </c>
      <c r="F302" s="67"/>
      <c r="G302" s="86" t="s">
        <v>10</v>
      </c>
      <c r="H302" s="86" t="s">
        <v>53</v>
      </c>
      <c r="I302" s="86" t="s">
        <v>13</v>
      </c>
      <c r="J302" s="62" t="s">
        <v>0</v>
      </c>
    </row>
    <row r="303" spans="2:10">
      <c r="B303" s="61" t="s">
        <v>65</v>
      </c>
      <c r="C303" s="55" t="s">
        <v>431</v>
      </c>
      <c r="D303" s="369">
        <f>VLOOKUP(TRIM(TEXT(B303,"#########")),'Liste des prix'!$B$2:$D$5630,3,FALSE)</f>
        <v>2.29</v>
      </c>
      <c r="E303" s="22">
        <v>100</v>
      </c>
      <c r="F303" s="67"/>
      <c r="G303" s="94" t="s">
        <v>865</v>
      </c>
      <c r="H303" s="99" t="s">
        <v>64</v>
      </c>
      <c r="I303" s="369">
        <f>VLOOKUP(TRIM(TEXT(G303,"#########")),'Liste des prix'!$B$2:$D$5630,3,FALSE)</f>
        <v>2.41</v>
      </c>
      <c r="J303" s="273">
        <v>5</v>
      </c>
    </row>
    <row r="304" spans="2:10">
      <c r="B304" s="61" t="s">
        <v>66</v>
      </c>
      <c r="C304" s="44" t="s">
        <v>55</v>
      </c>
      <c r="D304" s="369">
        <f>VLOOKUP(TRIM(TEXT(B304,"#########")),'Liste des prix'!$B$2:$D$5630,3,FALSE)</f>
        <v>2.54</v>
      </c>
      <c r="E304" s="22">
        <v>100</v>
      </c>
      <c r="F304" s="67"/>
      <c r="G304" s="94" t="s">
        <v>866</v>
      </c>
      <c r="H304" s="99" t="s">
        <v>55</v>
      </c>
      <c r="I304" s="369">
        <f>VLOOKUP(TRIM(TEXT(G304,"#########")),'Liste des prix'!$B$2:$D$5630,3,FALSE)</f>
        <v>2.67</v>
      </c>
      <c r="J304" s="273">
        <v>5</v>
      </c>
    </row>
    <row r="305" spans="2:10">
      <c r="B305" s="61" t="s">
        <v>68</v>
      </c>
      <c r="C305" s="55" t="s">
        <v>432</v>
      </c>
      <c r="D305" s="369">
        <f>VLOOKUP(TRIM(TEXT(B305,"#########")),'Liste des prix'!$B$2:$D$5630,3,FALSE)</f>
        <v>2.52</v>
      </c>
      <c r="E305" s="22">
        <v>100</v>
      </c>
      <c r="F305" s="67"/>
      <c r="G305" s="94" t="s">
        <v>867</v>
      </c>
      <c r="H305" s="99" t="s">
        <v>67</v>
      </c>
      <c r="I305" s="369">
        <f>VLOOKUP(TRIM(TEXT(G305,"#########")),'Liste des prix'!$B$2:$D$5630,3,FALSE)</f>
        <v>2.74</v>
      </c>
      <c r="J305" s="273">
        <v>5</v>
      </c>
    </row>
    <row r="306" spans="2:10">
      <c r="B306" s="61" t="s">
        <v>69</v>
      </c>
      <c r="C306" s="44" t="s">
        <v>55</v>
      </c>
      <c r="D306" s="369">
        <f>VLOOKUP(TRIM(TEXT(B306,"#########")),'Liste des prix'!$B$2:$D$5630,3,FALSE)</f>
        <v>2.67</v>
      </c>
      <c r="E306" s="22">
        <v>100</v>
      </c>
      <c r="F306" s="67"/>
      <c r="G306" s="94" t="s">
        <v>868</v>
      </c>
      <c r="H306" s="99" t="s">
        <v>55</v>
      </c>
      <c r="I306" s="369">
        <f>VLOOKUP(TRIM(TEXT(G306,"#########")),'Liste des prix'!$B$2:$D$5630,3,FALSE)</f>
        <v>2.81</v>
      </c>
      <c r="J306" s="273">
        <v>5</v>
      </c>
    </row>
    <row r="307" spans="2:10">
      <c r="C307" s="67" t="s">
        <v>404</v>
      </c>
      <c r="D307" s="307"/>
      <c r="H307" s="67" t="s">
        <v>404</v>
      </c>
      <c r="I307" s="68"/>
    </row>
    <row r="308" spans="2:10">
      <c r="D308" s="307"/>
      <c r="I308" s="68"/>
    </row>
    <row r="309" spans="2:10">
      <c r="B309" s="67"/>
      <c r="C309" s="107" t="s">
        <v>73</v>
      </c>
      <c r="D309" s="307"/>
      <c r="E309" s="67"/>
      <c r="G309" s="67"/>
      <c r="H309" s="107" t="s">
        <v>73</v>
      </c>
      <c r="I309" s="307"/>
      <c r="J309" s="67"/>
    </row>
    <row r="310" spans="2:10">
      <c r="B310" s="61" t="s">
        <v>70</v>
      </c>
      <c r="C310" s="101" t="s">
        <v>74</v>
      </c>
      <c r="D310" s="369">
        <f>VLOOKUP(TRIM(TEXT(B310,"#########")),'Liste des prix'!$B$2:$D$5630,3,FALSE)</f>
        <v>2.202</v>
      </c>
      <c r="E310" s="22">
        <v>100</v>
      </c>
      <c r="G310" s="94" t="s">
        <v>869</v>
      </c>
      <c r="H310" s="101" t="s">
        <v>74</v>
      </c>
      <c r="I310" s="369">
        <f>VLOOKUP(TRIM(TEXT(G310,"#########")),'Liste des prix'!$B$2:$D$5630,3,FALSE)</f>
        <v>2.3460000000000001</v>
      </c>
      <c r="J310" s="273">
        <v>5</v>
      </c>
    </row>
    <row r="311" spans="2:10">
      <c r="B311" s="61" t="s">
        <v>71</v>
      </c>
      <c r="C311" s="101" t="s">
        <v>75</v>
      </c>
      <c r="D311" s="369">
        <f>VLOOKUP(TRIM(TEXT(B311,"#########")),'Liste des prix'!$B$2:$D$5630,3,FALSE)</f>
        <v>1.98</v>
      </c>
      <c r="E311" s="22">
        <v>100</v>
      </c>
      <c r="G311" s="94" t="s">
        <v>870</v>
      </c>
      <c r="H311" s="101" t="s">
        <v>75</v>
      </c>
      <c r="I311" s="369">
        <f>VLOOKUP(TRIM(TEXT(G311,"#########")),'Liste des prix'!$B$2:$D$5630,3,FALSE)</f>
        <v>2.125</v>
      </c>
      <c r="J311" s="273">
        <v>5</v>
      </c>
    </row>
    <row r="312" spans="2:10">
      <c r="B312" s="61" t="s">
        <v>72</v>
      </c>
      <c r="C312" s="101" t="s">
        <v>76</v>
      </c>
      <c r="D312" s="369">
        <f>VLOOKUP(TRIM(TEXT(B312,"#########")),'Liste des prix'!$B$2:$D$5630,3,FALSE)</f>
        <v>2.048</v>
      </c>
      <c r="E312" s="22">
        <v>100</v>
      </c>
      <c r="G312" s="94" t="s">
        <v>871</v>
      </c>
      <c r="H312" s="101" t="s">
        <v>76</v>
      </c>
      <c r="I312" s="369">
        <f>VLOOKUP(TRIM(TEXT(G312,"#########")),'Liste des prix'!$B$2:$D$5630,3,FALSE)</f>
        <v>2.1909999999999998</v>
      </c>
      <c r="J312" s="273">
        <v>5</v>
      </c>
    </row>
    <row r="313" spans="2:10">
      <c r="B313" s="67"/>
      <c r="C313" s="67" t="s">
        <v>404</v>
      </c>
      <c r="E313" s="67"/>
      <c r="F313" s="67"/>
      <c r="G313" s="67"/>
      <c r="H313" s="67" t="s">
        <v>404</v>
      </c>
      <c r="I313" s="329"/>
      <c r="J313" s="67"/>
    </row>
    <row r="314" spans="2:10">
      <c r="F314" s="67"/>
    </row>
    <row r="315" spans="2:10" ht="15">
      <c r="D315" s="565" t="s">
        <v>94</v>
      </c>
      <c r="E315" s="565"/>
      <c r="F315" s="565"/>
      <c r="G315" s="565"/>
      <c r="H315" s="565"/>
    </row>
    <row r="320" spans="2:10">
      <c r="B320" s="84" t="s">
        <v>10</v>
      </c>
      <c r="C320" s="104" t="s">
        <v>53</v>
      </c>
      <c r="D320" s="502" t="s">
        <v>332</v>
      </c>
      <c r="E320" s="7" t="s">
        <v>0</v>
      </c>
      <c r="G320" s="86" t="s">
        <v>10</v>
      </c>
      <c r="H320" s="106" t="s">
        <v>53</v>
      </c>
      <c r="I320" s="501" t="s">
        <v>332</v>
      </c>
      <c r="J320" s="62" t="s">
        <v>0</v>
      </c>
    </row>
    <row r="321" spans="2:10">
      <c r="B321" s="61" t="s">
        <v>95</v>
      </c>
      <c r="C321" s="44" t="s">
        <v>97</v>
      </c>
      <c r="D321" s="369">
        <f>VLOOKUP(TRIM(TEXT(B321,"#########")),'Liste des prix'!$B$2:$D$5630,3,FALSE)</f>
        <v>2.4980000000000002</v>
      </c>
      <c r="E321" s="540">
        <v>100</v>
      </c>
      <c r="G321" s="61" t="s">
        <v>872</v>
      </c>
      <c r="H321" s="44" t="s">
        <v>97</v>
      </c>
      <c r="I321" s="369">
        <f>VLOOKUP(TRIM(TEXT(G321,"#########")),'Liste des prix'!$B$2:$D$5630,3,FALSE)</f>
        <v>2.6280000000000001</v>
      </c>
      <c r="J321" s="540">
        <v>5</v>
      </c>
    </row>
    <row r="322" spans="2:10">
      <c r="B322" s="61" t="s">
        <v>96</v>
      </c>
      <c r="C322" s="44" t="s">
        <v>98</v>
      </c>
      <c r="D322" s="369">
        <f>VLOOKUP(TRIM(TEXT(B322,"#########")),'Liste des prix'!$B$2:$D$5630,3,FALSE)</f>
        <v>2.66</v>
      </c>
      <c r="E322" s="542"/>
      <c r="F322" s="67"/>
      <c r="G322" s="61" t="s">
        <v>873</v>
      </c>
      <c r="H322" s="44" t="s">
        <v>98</v>
      </c>
      <c r="I322" s="369">
        <f>VLOOKUP(TRIM(TEXT(G322,"#########")),'Liste des prix'!$B$2:$D$5630,3,FALSE)</f>
        <v>2.7679999999999998</v>
      </c>
      <c r="J322" s="542"/>
    </row>
    <row r="323" spans="2:10">
      <c r="B323" s="109"/>
      <c r="C323" s="67" t="s">
        <v>404</v>
      </c>
      <c r="D323" s="425"/>
      <c r="E323" s="70"/>
      <c r="F323" s="67"/>
      <c r="G323" s="110"/>
      <c r="H323" s="67" t="s">
        <v>404</v>
      </c>
      <c r="I323" s="424"/>
      <c r="J323" s="113"/>
    </row>
    <row r="324" spans="2:10">
      <c r="F324" s="67"/>
    </row>
    <row r="325" spans="2:10">
      <c r="F325" s="67"/>
      <c r="G325" s="67"/>
      <c r="H325" s="67"/>
      <c r="I325" s="67"/>
      <c r="J325" s="67"/>
    </row>
    <row r="326" spans="2:10" ht="15">
      <c r="D326" s="565" t="s">
        <v>629</v>
      </c>
      <c r="E326" s="565"/>
      <c r="F326" s="565"/>
      <c r="G326" s="565"/>
      <c r="H326" s="565"/>
      <c r="I326" s="67"/>
      <c r="J326" s="67"/>
    </row>
    <row r="327" spans="2:10">
      <c r="F327" s="67"/>
    </row>
    <row r="328" spans="2:10">
      <c r="F328" s="67"/>
    </row>
    <row r="329" spans="2:10">
      <c r="F329" s="67"/>
    </row>
    <row r="330" spans="2:10">
      <c r="B330" s="116"/>
      <c r="C330" s="455" t="s">
        <v>1096</v>
      </c>
      <c r="D330" s="265"/>
      <c r="E330" s="116"/>
      <c r="F330" s="67"/>
      <c r="G330" s="109"/>
      <c r="H330" s="455" t="s">
        <v>1096</v>
      </c>
      <c r="I330" s="35"/>
      <c r="J330" s="82"/>
    </row>
    <row r="331" spans="2:10">
      <c r="B331" s="84" t="s">
        <v>10</v>
      </c>
      <c r="C331" s="84" t="s">
        <v>352</v>
      </c>
      <c r="D331" s="84" t="s">
        <v>13</v>
      </c>
      <c r="E331" s="7" t="s">
        <v>0</v>
      </c>
      <c r="F331" s="67"/>
      <c r="G331" s="86" t="s">
        <v>10</v>
      </c>
      <c r="H331" s="86" t="s">
        <v>352</v>
      </c>
      <c r="I331" s="86" t="s">
        <v>13</v>
      </c>
      <c r="J331" s="62" t="s">
        <v>0</v>
      </c>
    </row>
    <row r="332" spans="2:10">
      <c r="B332" s="61" t="s">
        <v>353</v>
      </c>
      <c r="C332" s="44" t="s">
        <v>97</v>
      </c>
      <c r="D332" s="369">
        <f>VLOOKUP(TRIM(TEXT(B332,"#########")),'Liste des prix'!$B$2:$D$5630,3,FALSE)</f>
        <v>2.06</v>
      </c>
      <c r="E332" s="547" t="s">
        <v>1075</v>
      </c>
      <c r="F332" s="67"/>
      <c r="G332" s="309" t="s">
        <v>874</v>
      </c>
      <c r="H332" s="44" t="s">
        <v>97</v>
      </c>
      <c r="I332" s="369">
        <f>D332+0.25</f>
        <v>2.31</v>
      </c>
      <c r="J332" s="355" t="s">
        <v>1097</v>
      </c>
    </row>
    <row r="333" spans="2:10">
      <c r="B333" s="312"/>
      <c r="C333" s="117" t="s">
        <v>388</v>
      </c>
      <c r="D333" s="531">
        <f>D332*0.95</f>
        <v>1.9569999999999999</v>
      </c>
      <c r="E333" s="548"/>
      <c r="F333" s="67"/>
      <c r="G333" s="167"/>
      <c r="H333" s="168"/>
      <c r="I333" s="395"/>
      <c r="J333" s="396"/>
    </row>
    <row r="334" spans="2:10">
      <c r="B334" s="313"/>
      <c r="C334" s="117" t="s">
        <v>389</v>
      </c>
      <c r="D334" s="531">
        <f>D332*0.93</f>
        <v>1.9158000000000002</v>
      </c>
      <c r="E334" s="169"/>
      <c r="F334" s="67"/>
      <c r="G334" s="109"/>
      <c r="H334" s="63"/>
      <c r="I334" s="35"/>
      <c r="J334" s="82"/>
    </row>
    <row r="335" spans="2:10">
      <c r="B335" s="313"/>
      <c r="C335" s="117" t="s">
        <v>390</v>
      </c>
      <c r="D335" s="531">
        <f>D332*0.9</f>
        <v>1.8540000000000001</v>
      </c>
      <c r="E335" s="165"/>
      <c r="F335" s="67"/>
      <c r="G335" s="109"/>
      <c r="H335" s="63"/>
      <c r="I335" s="35"/>
      <c r="J335" s="82"/>
    </row>
    <row r="338" spans="2:10" ht="18">
      <c r="D338" s="640" t="s">
        <v>350</v>
      </c>
      <c r="E338" s="641"/>
      <c r="F338" s="641"/>
      <c r="G338" s="641"/>
      <c r="H338" s="641"/>
      <c r="I338" s="641"/>
      <c r="J338" s="51"/>
    </row>
    <row r="339" spans="2:10">
      <c r="D339"/>
      <c r="E339" s="58" t="s">
        <v>351</v>
      </c>
    </row>
    <row r="340" spans="2:10">
      <c r="D340"/>
      <c r="E340" s="58"/>
    </row>
    <row r="341" spans="2:10" ht="15">
      <c r="D341" s="4"/>
      <c r="E341" s="4"/>
      <c r="F341" s="5"/>
      <c r="G341" s="4"/>
      <c r="H341" s="4"/>
    </row>
    <row r="342" spans="2:10">
      <c r="B342" s="84" t="s">
        <v>10</v>
      </c>
      <c r="C342" s="84" t="s">
        <v>53</v>
      </c>
      <c r="D342" s="84" t="s">
        <v>13</v>
      </c>
      <c r="E342" s="7" t="s">
        <v>0</v>
      </c>
      <c r="F342" s="116"/>
      <c r="G342" s="86" t="s">
        <v>10</v>
      </c>
      <c r="H342" s="86" t="s">
        <v>53</v>
      </c>
      <c r="I342" s="86" t="s">
        <v>13</v>
      </c>
      <c r="J342" s="62" t="s">
        <v>0</v>
      </c>
    </row>
    <row r="343" spans="2:10">
      <c r="B343" s="86"/>
      <c r="C343" s="86" t="s">
        <v>116</v>
      </c>
      <c r="D343" s="86"/>
      <c r="E343" s="62"/>
      <c r="F343" s="67"/>
      <c r="G343" s="96"/>
      <c r="H343" s="96" t="s">
        <v>104</v>
      </c>
      <c r="I343" s="96"/>
      <c r="J343" s="93"/>
    </row>
    <row r="344" spans="2:10">
      <c r="B344" s="677" t="s">
        <v>99</v>
      </c>
      <c r="C344" s="44" t="s">
        <v>97</v>
      </c>
      <c r="D344" s="369">
        <f>VLOOKUP(TRIM(TEXT(B344,"#########")),'Liste des prix'!$B$2:$D$5630,3,FALSE)</f>
        <v>1.861</v>
      </c>
      <c r="E344" s="155">
        <v>200</v>
      </c>
      <c r="F344" s="67"/>
      <c r="G344" s="94" t="s">
        <v>875</v>
      </c>
      <c r="H344" s="99" t="s">
        <v>97</v>
      </c>
      <c r="I344" s="369">
        <f>VLOOKUP(TRIM(TEXT(G344,"#########")),'Liste des prix'!$B$2:$D$5630,3,FALSE)</f>
        <v>1.9690000000000001</v>
      </c>
      <c r="J344" s="273">
        <v>5</v>
      </c>
    </row>
    <row r="345" spans="2:10">
      <c r="B345" s="678"/>
      <c r="C345" s="117" t="s">
        <v>388</v>
      </c>
      <c r="D345" s="531">
        <f>D344*0.95</f>
        <v>1.7679499999999999</v>
      </c>
      <c r="E345" s="163"/>
      <c r="F345" s="67"/>
      <c r="G345" s="94" t="s">
        <v>876</v>
      </c>
      <c r="H345" s="101" t="s">
        <v>391</v>
      </c>
      <c r="I345" s="591">
        <v>2.08</v>
      </c>
      <c r="J345" s="273">
        <v>5</v>
      </c>
    </row>
    <row r="346" spans="2:10">
      <c r="B346" s="679"/>
      <c r="C346" s="117" t="s">
        <v>389</v>
      </c>
      <c r="D346" s="531">
        <f>D344*0.93</f>
        <v>1.7307300000000001</v>
      </c>
      <c r="E346" s="162"/>
      <c r="F346" s="67"/>
      <c r="G346" s="94" t="s">
        <v>877</v>
      </c>
      <c r="H346" s="99" t="s">
        <v>105</v>
      </c>
      <c r="I346" s="639"/>
      <c r="J346" s="273">
        <v>5</v>
      </c>
    </row>
    <row r="347" spans="2:10">
      <c r="B347" s="680"/>
      <c r="C347" s="117" t="s">
        <v>390</v>
      </c>
      <c r="D347" s="531">
        <f>D344*0.9</f>
        <v>1.6749000000000001</v>
      </c>
      <c r="E347" s="164"/>
      <c r="F347" s="67"/>
      <c r="G347" s="94" t="s">
        <v>878</v>
      </c>
      <c r="H347" s="99" t="s">
        <v>106</v>
      </c>
      <c r="I347" s="639"/>
      <c r="J347" s="273">
        <v>5</v>
      </c>
    </row>
    <row r="348" spans="2:10">
      <c r="B348" s="681" t="s">
        <v>100</v>
      </c>
      <c r="C348" s="44" t="s">
        <v>433</v>
      </c>
      <c r="D348" s="591">
        <v>1.9690000000000001</v>
      </c>
      <c r="E348" s="102">
        <v>200</v>
      </c>
      <c r="F348" s="67"/>
      <c r="G348" s="94" t="s">
        <v>879</v>
      </c>
      <c r="H348" s="44" t="s">
        <v>1098</v>
      </c>
      <c r="I348" s="592"/>
      <c r="J348" s="273">
        <v>5</v>
      </c>
    </row>
    <row r="349" spans="2:10">
      <c r="B349" s="682" t="s">
        <v>101</v>
      </c>
      <c r="C349" s="44" t="s">
        <v>105</v>
      </c>
      <c r="D349" s="619"/>
      <c r="E349" s="22">
        <v>200</v>
      </c>
      <c r="F349" s="67"/>
      <c r="G349" s="160"/>
      <c r="H349" s="160"/>
      <c r="I349" s="503"/>
      <c r="J349" s="160"/>
    </row>
    <row r="350" spans="2:10" ht="15">
      <c r="B350" s="682" t="s">
        <v>102</v>
      </c>
      <c r="C350" s="529" t="s">
        <v>106</v>
      </c>
      <c r="D350" s="655">
        <v>2.08</v>
      </c>
      <c r="E350" s="527">
        <v>200</v>
      </c>
      <c r="F350" s="67"/>
      <c r="G350" s="94" t="s">
        <v>1099</v>
      </c>
      <c r="H350" s="442" t="s">
        <v>1078</v>
      </c>
      <c r="I350" s="369">
        <f>VLOOKUP(TRIM(TEXT(G350,"#########")),'Liste des prix'!$B$2:$D$5630,3,FALSE)</f>
        <v>2.0870000000000002</v>
      </c>
      <c r="J350" s="273">
        <v>5</v>
      </c>
    </row>
    <row r="351" spans="2:10">
      <c r="B351" s="682" t="s">
        <v>103</v>
      </c>
      <c r="C351" s="529" t="s">
        <v>107</v>
      </c>
      <c r="D351" s="655"/>
      <c r="E351" s="527">
        <v>200</v>
      </c>
      <c r="F351" s="67"/>
      <c r="G351" s="116"/>
      <c r="H351" s="116"/>
      <c r="I351" s="47"/>
      <c r="J351" s="116"/>
    </row>
    <row r="352" spans="2:10" ht="15">
      <c r="B352" s="682" t="s">
        <v>1076</v>
      </c>
      <c r="C352" s="530" t="s">
        <v>1077</v>
      </c>
      <c r="D352" s="369">
        <f>VLOOKUP(TRIM(TEXT(B352,"#########")),'Liste des prix'!$B$2:$D$5630,3,FALSE)</f>
        <v>2.0870000000000002</v>
      </c>
      <c r="E352" s="527">
        <v>100</v>
      </c>
      <c r="F352" s="67"/>
      <c r="G352" s="116"/>
      <c r="H352" s="116"/>
      <c r="I352" s="438"/>
      <c r="J352" s="116"/>
    </row>
    <row r="353" spans="2:10">
      <c r="B353" s="109"/>
      <c r="C353" s="63"/>
      <c r="D353" s="47"/>
      <c r="E353" s="70"/>
      <c r="F353" s="67"/>
      <c r="G353" s="110"/>
      <c r="H353" s="111"/>
      <c r="I353" s="47"/>
      <c r="J353" s="113"/>
    </row>
    <row r="354" spans="2:10">
      <c r="B354" s="118"/>
      <c r="C354" s="119" t="s">
        <v>117</v>
      </c>
      <c r="D354" s="116"/>
      <c r="E354" s="118"/>
      <c r="F354" s="115"/>
      <c r="G354" s="118"/>
      <c r="H354" s="120" t="s">
        <v>108</v>
      </c>
      <c r="I354" s="116"/>
      <c r="J354" s="118"/>
    </row>
    <row r="355" spans="2:10">
      <c r="B355" s="103" t="s">
        <v>109</v>
      </c>
      <c r="C355" s="99" t="s">
        <v>97</v>
      </c>
      <c r="D355" s="369">
        <f>VLOOKUP(TRIM(TEXT(B355,"#########")),'Liste des prix'!$B$2:$D$5630,3,FALSE)</f>
        <v>2.52</v>
      </c>
      <c r="E355" s="22">
        <v>200</v>
      </c>
      <c r="F355" s="67"/>
      <c r="G355" s="94" t="s">
        <v>880</v>
      </c>
      <c r="H355" s="99" t="s">
        <v>97</v>
      </c>
      <c r="I355" s="369">
        <f>VLOOKUP(TRIM(TEXT(G355,"#########")),'Liste des prix'!$B$2:$D$5630,3,FALSE)</f>
        <v>2.65</v>
      </c>
      <c r="J355" s="273">
        <v>5</v>
      </c>
    </row>
    <row r="356" spans="2:10">
      <c r="B356" s="61" t="s">
        <v>110</v>
      </c>
      <c r="C356" s="44" t="s">
        <v>98</v>
      </c>
      <c r="D356" s="369">
        <f>VLOOKUP(TRIM(TEXT(B356,"#########")),'Liste des prix'!$B$2:$D$5630,3,FALSE)</f>
        <v>2.65</v>
      </c>
      <c r="E356" s="22">
        <v>200</v>
      </c>
      <c r="F356" s="67"/>
      <c r="G356" s="94" t="s">
        <v>881</v>
      </c>
      <c r="H356" s="99" t="s">
        <v>98</v>
      </c>
      <c r="I356" s="369">
        <f>VLOOKUP(TRIM(TEXT(G356,"#########")),'Liste des prix'!$B$2:$D$5630,3,FALSE)</f>
        <v>2.7679999999999998</v>
      </c>
      <c r="J356" s="273">
        <v>5</v>
      </c>
    </row>
    <row r="357" spans="2:10">
      <c r="B357" s="109"/>
      <c r="C357" s="63"/>
      <c r="D357" s="323"/>
      <c r="E357" s="70"/>
      <c r="F357" s="67"/>
      <c r="G357" s="110"/>
      <c r="H357" s="111"/>
      <c r="I357" s="35"/>
      <c r="J357" s="113"/>
    </row>
    <row r="361" spans="2:10" ht="15">
      <c r="B361" s="118"/>
      <c r="C361" s="444" t="s">
        <v>118</v>
      </c>
      <c r="D361" s="116"/>
      <c r="E361" s="118"/>
      <c r="F361" s="115"/>
      <c r="G361" s="118"/>
      <c r="H361" s="443" t="s">
        <v>1079</v>
      </c>
      <c r="I361" s="116"/>
      <c r="J361" s="118"/>
    </row>
    <row r="362" spans="2:10">
      <c r="B362" s="103" t="s">
        <v>111</v>
      </c>
      <c r="C362" s="99" t="s">
        <v>112</v>
      </c>
      <c r="D362" s="369">
        <f>VLOOKUP(TRIM(TEXT(B362,"#########")),'Liste des prix'!$B$2:$D$5630,3,FALSE)</f>
        <v>3.948</v>
      </c>
      <c r="E362" s="22">
        <v>200</v>
      </c>
      <c r="F362" s="67"/>
      <c r="G362" s="94" t="s">
        <v>882</v>
      </c>
      <c r="H362" s="99" t="s">
        <v>112</v>
      </c>
      <c r="I362" s="369">
        <f>VLOOKUP(TRIM(TEXT(G362,"#########")),'Liste des prix'!$B$2:$D$5630,3,FALSE)</f>
        <v>4.0119999999999996</v>
      </c>
      <c r="J362" s="273">
        <v>5</v>
      </c>
    </row>
    <row r="363" spans="2:10">
      <c r="B363" s="109"/>
      <c r="C363" s="63" t="s">
        <v>379</v>
      </c>
      <c r="D363" s="35"/>
      <c r="E363" s="70"/>
      <c r="F363" s="67"/>
      <c r="G363" s="110"/>
      <c r="H363" s="111"/>
      <c r="I363" s="323"/>
      <c r="J363" s="113"/>
    </row>
    <row r="365" spans="2:10">
      <c r="D365"/>
    </row>
    <row r="366" spans="2:10">
      <c r="B366" s="109"/>
      <c r="C366" s="63"/>
      <c r="D366" s="35"/>
      <c r="E366" s="70"/>
      <c r="F366" s="67"/>
      <c r="G366" s="110"/>
      <c r="H366" s="111"/>
      <c r="I366" s="35"/>
      <c r="J366" s="113"/>
    </row>
    <row r="367" spans="2:10">
      <c r="B367" s="114"/>
      <c r="C367" s="111"/>
      <c r="D367" s="35"/>
      <c r="E367" s="113"/>
      <c r="F367" s="115"/>
      <c r="G367" s="110"/>
      <c r="H367" s="111"/>
      <c r="I367" s="35"/>
      <c r="J367" s="113"/>
    </row>
    <row r="368" spans="2:10">
      <c r="B368" s="115"/>
      <c r="C368" s="115"/>
      <c r="E368" s="115"/>
      <c r="F368" s="115"/>
      <c r="G368" s="115"/>
      <c r="H368" s="115"/>
      <c r="I368" s="67"/>
      <c r="J368" s="115"/>
    </row>
    <row r="369" spans="2:10">
      <c r="B369" s="25"/>
      <c r="C369" s="26"/>
      <c r="D369" s="13"/>
      <c r="E369" s="27"/>
      <c r="G369" s="24"/>
      <c r="H369" s="26"/>
      <c r="I369" s="13"/>
      <c r="J369" s="27"/>
    </row>
    <row r="370" spans="2:10">
      <c r="B370" s="118"/>
      <c r="C370" s="43" t="s">
        <v>797</v>
      </c>
      <c r="D370" s="116"/>
      <c r="E370" s="118"/>
      <c r="F370" s="115"/>
      <c r="G370" s="118"/>
      <c r="H370" s="120"/>
      <c r="I370" s="116"/>
      <c r="J370" s="118"/>
    </row>
    <row r="371" spans="2:10">
      <c r="B371" s="103" t="s">
        <v>113</v>
      </c>
      <c r="C371" s="99" t="s">
        <v>114</v>
      </c>
      <c r="D371" s="369">
        <f>VLOOKUP(TRIM(TEXT(B371,"#########")),'Liste des prix'!$B$2:$D$5630,3,FALSE)</f>
        <v>5.52</v>
      </c>
      <c r="E371" s="22">
        <v>200</v>
      </c>
      <c r="F371" s="67"/>
      <c r="G371" s="94" t="s">
        <v>883</v>
      </c>
      <c r="H371" s="99" t="s">
        <v>114</v>
      </c>
      <c r="I371" s="369">
        <f>VLOOKUP(TRIM(TEXT(G371,"#########")),'Liste des prix'!$B$2:$D$5630,3,FALSE)</f>
        <v>5.65</v>
      </c>
      <c r="J371" s="273">
        <v>5</v>
      </c>
    </row>
    <row r="372" spans="2:10">
      <c r="D372"/>
      <c r="F372" s="10"/>
      <c r="I372" s="156"/>
    </row>
    <row r="373" spans="2:10">
      <c r="D373"/>
      <c r="I373" s="156"/>
    </row>
    <row r="374" spans="2:10">
      <c r="B374" s="191"/>
      <c r="C374" s="191"/>
      <c r="D374" s="191"/>
      <c r="E374" s="217"/>
      <c r="F374" s="116"/>
      <c r="G374" s="96"/>
      <c r="H374" s="96"/>
      <c r="I374" s="191"/>
      <c r="J374" s="93"/>
    </row>
    <row r="375" spans="2:10" ht="15">
      <c r="B375" s="96"/>
      <c r="C375" s="218"/>
      <c r="D375" s="565"/>
      <c r="E375" s="565"/>
      <c r="F375" s="565"/>
      <c r="G375" s="565"/>
      <c r="H375" s="565"/>
      <c r="I375" s="191"/>
      <c r="J375" s="93"/>
    </row>
    <row r="376" spans="2:10" ht="15.75">
      <c r="B376" s="109"/>
      <c r="C376" s="63"/>
      <c r="D376" s="565" t="s">
        <v>393</v>
      </c>
      <c r="E376" s="565"/>
      <c r="F376" s="565"/>
      <c r="G376" s="565"/>
      <c r="H376" s="565"/>
      <c r="I376" s="219"/>
      <c r="J376" s="70"/>
    </row>
    <row r="377" spans="2:10">
      <c r="B377" s="109"/>
      <c r="C377" s="63"/>
      <c r="D377" s="219"/>
      <c r="E377" s="70"/>
      <c r="F377" s="116"/>
      <c r="G377" s="110"/>
      <c r="H377" s="111"/>
      <c r="I377" s="219"/>
      <c r="J377" s="70"/>
    </row>
    <row r="378" spans="2:10">
      <c r="B378" s="116"/>
      <c r="C378" s="116"/>
      <c r="D378" s="116"/>
      <c r="E378" s="116"/>
      <c r="F378" s="116"/>
      <c r="G378" s="116"/>
      <c r="H378" s="116"/>
      <c r="I378" s="116"/>
      <c r="J378" s="116"/>
    </row>
    <row r="380" spans="2:10">
      <c r="B380" s="410" t="s">
        <v>796</v>
      </c>
      <c r="G380" s="410" t="s">
        <v>796</v>
      </c>
    </row>
    <row r="381" spans="2:10">
      <c r="B381" s="84" t="s">
        <v>10</v>
      </c>
      <c r="C381" s="84" t="s">
        <v>53</v>
      </c>
      <c r="D381" s="84" t="s">
        <v>13</v>
      </c>
      <c r="E381" s="7" t="s">
        <v>0</v>
      </c>
      <c r="F381" s="116"/>
      <c r="G381" s="86" t="s">
        <v>10</v>
      </c>
      <c r="H381" s="86" t="s">
        <v>53</v>
      </c>
      <c r="I381" s="84" t="s">
        <v>13</v>
      </c>
      <c r="J381" s="62" t="s">
        <v>0</v>
      </c>
    </row>
    <row r="382" spans="2:10">
      <c r="B382" s="86"/>
      <c r="C382" s="88" t="s">
        <v>392</v>
      </c>
      <c r="D382" s="86"/>
      <c r="E382" s="62"/>
      <c r="F382" s="116"/>
      <c r="G382" s="86"/>
      <c r="H382" s="86" t="s">
        <v>392</v>
      </c>
      <c r="I382" s="84"/>
      <c r="J382" s="62"/>
    </row>
    <row r="383" spans="2:10">
      <c r="B383" s="61" t="s">
        <v>115</v>
      </c>
      <c r="C383" s="44" t="s">
        <v>97</v>
      </c>
      <c r="D383" s="369">
        <f>VLOOKUP(TRIM(TEXT(B383,"#########")),'Liste des prix'!$B$2:$D$5630,3,FALSE)</f>
        <v>3.04</v>
      </c>
      <c r="E383" s="22">
        <v>200</v>
      </c>
      <c r="F383" s="116"/>
      <c r="G383" s="94" t="s">
        <v>884</v>
      </c>
      <c r="H383" s="99" t="s">
        <v>97</v>
      </c>
      <c r="I383" s="369">
        <f>VLOOKUP(TRIM(TEXT(G383,"#########")),'Liste des prix'!$B$2:$D$5630,3,FALSE)</f>
        <v>3.0870000000000002</v>
      </c>
      <c r="J383" s="273">
        <v>5</v>
      </c>
    </row>
    <row r="384" spans="2:10">
      <c r="B384" s="61" t="s">
        <v>397</v>
      </c>
      <c r="C384" s="44" t="s">
        <v>98</v>
      </c>
      <c r="D384" s="369">
        <f>VLOOKUP(TRIM(TEXT(B384,"#########")),'Liste des prix'!$B$2:$D$5630,3,FALSE)</f>
        <v>3.2130000000000001</v>
      </c>
      <c r="E384" s="22">
        <v>200</v>
      </c>
      <c r="F384" s="116"/>
      <c r="G384" s="172" t="s">
        <v>885</v>
      </c>
      <c r="H384" s="99" t="s">
        <v>98</v>
      </c>
      <c r="I384" s="369">
        <f>D384+0.25</f>
        <v>3.4630000000000001</v>
      </c>
      <c r="J384" s="273">
        <v>5</v>
      </c>
    </row>
    <row r="385" spans="2:10">
      <c r="I385" s="372"/>
    </row>
    <row r="389" spans="2:10" ht="15.75">
      <c r="D389" s="629" t="s">
        <v>728</v>
      </c>
      <c r="E389" s="565"/>
      <c r="F389" s="565"/>
      <c r="G389" s="565"/>
      <c r="H389" s="565"/>
    </row>
    <row r="390" spans="2:10">
      <c r="D390"/>
    </row>
    <row r="391" spans="2:10">
      <c r="D391"/>
    </row>
    <row r="392" spans="2:10">
      <c r="B392" s="8"/>
      <c r="C392" s="8"/>
      <c r="D392" s="8"/>
      <c r="E392" s="8"/>
    </row>
    <row r="393" spans="2:10">
      <c r="B393" s="84" t="s">
        <v>10</v>
      </c>
      <c r="C393" s="84" t="s">
        <v>53</v>
      </c>
      <c r="D393" s="84" t="s">
        <v>13</v>
      </c>
      <c r="E393" s="7" t="s">
        <v>0</v>
      </c>
      <c r="F393" s="67"/>
      <c r="G393" s="86" t="s">
        <v>10</v>
      </c>
      <c r="H393" s="86" t="s">
        <v>53</v>
      </c>
      <c r="I393" s="86" t="s">
        <v>13</v>
      </c>
      <c r="J393" s="62" t="s">
        <v>0</v>
      </c>
    </row>
    <row r="394" spans="2:10" ht="14.25" customHeight="1">
      <c r="B394" s="96"/>
      <c r="C394" s="96" t="s">
        <v>116</v>
      </c>
      <c r="D394" s="96"/>
      <c r="E394" s="93"/>
      <c r="F394" s="67"/>
      <c r="G394" s="96"/>
      <c r="H394" s="96" t="s">
        <v>116</v>
      </c>
      <c r="I394" s="96"/>
      <c r="J394" s="93"/>
    </row>
    <row r="395" spans="2:10" ht="14.25" customHeight="1">
      <c r="B395" s="61" t="s">
        <v>119</v>
      </c>
      <c r="C395" s="44" t="s">
        <v>434</v>
      </c>
      <c r="D395" s="369">
        <f>VLOOKUP(TRIM(TEXT(B395,"#########")),'Liste des prix'!$B$2:$D$5630,3,FALSE)</f>
        <v>1.861</v>
      </c>
      <c r="E395" s="155">
        <v>200</v>
      </c>
      <c r="F395" s="67"/>
      <c r="G395" s="172" t="s">
        <v>886</v>
      </c>
      <c r="H395" s="99" t="s">
        <v>97</v>
      </c>
      <c r="I395" s="369">
        <f>D395+0.25</f>
        <v>2.1109999999999998</v>
      </c>
      <c r="J395" s="273">
        <v>5</v>
      </c>
    </row>
    <row r="396" spans="2:10">
      <c r="B396" s="312"/>
      <c r="C396" s="117" t="s">
        <v>388</v>
      </c>
      <c r="D396" s="531">
        <f>D395*0.95</f>
        <v>1.7679499999999999</v>
      </c>
      <c r="E396" s="163"/>
      <c r="F396" s="116"/>
      <c r="G396" s="166"/>
      <c r="H396" s="166"/>
      <c r="I396" s="166"/>
      <c r="J396" s="166"/>
    </row>
    <row r="397" spans="2:10">
      <c r="B397" s="313"/>
      <c r="C397" s="117" t="s">
        <v>389</v>
      </c>
      <c r="D397" s="531">
        <f>D395*0.93</f>
        <v>1.7307300000000001</v>
      </c>
      <c r="E397" s="165"/>
      <c r="F397" s="116"/>
      <c r="G397" s="67"/>
      <c r="H397" s="67"/>
      <c r="I397" s="67"/>
      <c r="J397" s="67"/>
    </row>
    <row r="398" spans="2:10">
      <c r="B398" s="313"/>
      <c r="C398" s="204" t="s">
        <v>390</v>
      </c>
      <c r="D398" s="531">
        <f>D395*0.9</f>
        <v>1.6749000000000001</v>
      </c>
      <c r="E398" s="165"/>
      <c r="F398" s="116"/>
      <c r="G398" s="67"/>
      <c r="H398" s="67"/>
      <c r="I398" s="67"/>
      <c r="J398" s="67"/>
    </row>
    <row r="399" spans="2:10">
      <c r="B399" s="116"/>
      <c r="C399" s="382"/>
      <c r="D399" s="383"/>
      <c r="E399" s="116"/>
      <c r="F399" s="116"/>
      <c r="G399" s="67"/>
      <c r="H399" s="67"/>
      <c r="I399" s="67"/>
      <c r="J399" s="67"/>
    </row>
    <row r="403" spans="2:10">
      <c r="B403" s="67"/>
      <c r="C403" s="67"/>
      <c r="E403" s="67"/>
      <c r="F403" s="67"/>
      <c r="G403" s="67"/>
      <c r="H403" s="67"/>
      <c r="I403" s="67"/>
      <c r="J403" s="67"/>
    </row>
    <row r="404" spans="2:10" ht="13.15" customHeight="1">
      <c r="B404" s="67"/>
      <c r="C404" s="67"/>
      <c r="E404" s="67"/>
      <c r="F404" s="67"/>
      <c r="G404" s="67"/>
      <c r="H404" s="67"/>
      <c r="I404" s="67"/>
      <c r="J404" s="67"/>
    </row>
    <row r="405" spans="2:10" ht="15">
      <c r="D405" s="565" t="s">
        <v>123</v>
      </c>
      <c r="E405" s="565"/>
      <c r="F405" s="565"/>
      <c r="G405" s="565"/>
      <c r="H405" s="565"/>
    </row>
    <row r="406" spans="2:10">
      <c r="B406" s="410" t="s">
        <v>795</v>
      </c>
      <c r="E406" s="67"/>
      <c r="F406" s="67"/>
      <c r="G406" s="410" t="s">
        <v>795</v>
      </c>
      <c r="H406" s="67"/>
      <c r="I406" s="67"/>
      <c r="J406" s="67"/>
    </row>
    <row r="407" spans="2:10">
      <c r="B407" s="86" t="s">
        <v>10</v>
      </c>
      <c r="C407" s="86" t="s">
        <v>130</v>
      </c>
      <c r="D407" s="86" t="s">
        <v>13</v>
      </c>
      <c r="E407" s="62" t="s">
        <v>0</v>
      </c>
      <c r="F407" s="67"/>
      <c r="G407" s="86" t="s">
        <v>10</v>
      </c>
      <c r="H407" s="86" t="s">
        <v>130</v>
      </c>
      <c r="I407" s="86" t="s">
        <v>13</v>
      </c>
      <c r="J407" s="62" t="s">
        <v>0</v>
      </c>
    </row>
    <row r="408" spans="2:10">
      <c r="B408" s="61" t="s">
        <v>124</v>
      </c>
      <c r="C408" s="44" t="s">
        <v>39</v>
      </c>
      <c r="D408" s="630">
        <f>VLOOKUP(TRIM(TEXT(B408,"#########")),'Liste des prix'!$B$2:$D$5630,3,FALSE)</f>
        <v>1.3959999999999999</v>
      </c>
      <c r="E408" s="22">
        <v>200</v>
      </c>
      <c r="F408" s="67"/>
      <c r="G408" s="94" t="s">
        <v>887</v>
      </c>
      <c r="H408" s="99" t="s">
        <v>39</v>
      </c>
      <c r="I408" s="591">
        <f>VLOOKUP(TRIM(TEXT(G408,"#########")),'Liste des prix'!$B$2:$D$5630,3,FALSE)</f>
        <v>1.514</v>
      </c>
      <c r="J408" s="273">
        <v>5</v>
      </c>
    </row>
    <row r="409" spans="2:10">
      <c r="B409" s="61" t="s">
        <v>125</v>
      </c>
      <c r="C409" s="44" t="s">
        <v>131</v>
      </c>
      <c r="D409" s="631">
        <f>VLOOKUP(TRIM(TEXT(B409,"#########")),'Liste des prix'!$B$2:$D$5630,3,FALSE)</f>
        <v>1.3959999999999999</v>
      </c>
      <c r="E409" s="22">
        <v>200</v>
      </c>
      <c r="F409" s="67"/>
      <c r="G409" s="94" t="s">
        <v>888</v>
      </c>
      <c r="H409" s="99" t="s">
        <v>131</v>
      </c>
      <c r="I409" s="619"/>
      <c r="J409" s="273">
        <v>5</v>
      </c>
    </row>
    <row r="410" spans="2:10">
      <c r="B410" s="61" t="s">
        <v>126</v>
      </c>
      <c r="C410" s="44" t="s">
        <v>107</v>
      </c>
      <c r="D410" s="631">
        <f>VLOOKUP(TRIM(TEXT(B410,"#########")),'Liste des prix'!$B$2:$D$5630,3,FALSE)</f>
        <v>1.3959999999999999</v>
      </c>
      <c r="E410" s="22">
        <v>200</v>
      </c>
      <c r="F410" s="67"/>
      <c r="G410" s="94" t="s">
        <v>889</v>
      </c>
      <c r="H410" s="99" t="s">
        <v>107</v>
      </c>
      <c r="I410" s="619"/>
      <c r="J410" s="273">
        <v>5</v>
      </c>
    </row>
    <row r="411" spans="2:10">
      <c r="B411" s="61" t="s">
        <v>127</v>
      </c>
      <c r="C411" s="44" t="s">
        <v>132</v>
      </c>
      <c r="D411" s="631">
        <f>VLOOKUP(TRIM(TEXT(B411,"#########")),'Liste des prix'!$B$2:$D$5630,3,FALSE)</f>
        <v>1.3959999999999999</v>
      </c>
      <c r="E411" s="22">
        <v>200</v>
      </c>
      <c r="F411" s="67"/>
      <c r="G411" s="94" t="s">
        <v>890</v>
      </c>
      <c r="H411" s="99" t="s">
        <v>132</v>
      </c>
      <c r="I411" s="619"/>
      <c r="J411" s="273">
        <v>5</v>
      </c>
    </row>
    <row r="412" spans="2:10">
      <c r="B412" s="61" t="s">
        <v>128</v>
      </c>
      <c r="C412" s="44" t="s">
        <v>133</v>
      </c>
      <c r="D412" s="631">
        <f>VLOOKUP(TRIM(TEXT(B412,"#########")),'Liste des prix'!$B$2:$D$5630,3,FALSE)</f>
        <v>1.3959999999999999</v>
      </c>
      <c r="E412" s="22">
        <v>200</v>
      </c>
      <c r="F412" s="67"/>
      <c r="G412" s="94" t="s">
        <v>891</v>
      </c>
      <c r="H412" s="99" t="s">
        <v>133</v>
      </c>
      <c r="I412" s="619"/>
      <c r="J412" s="273">
        <v>5</v>
      </c>
    </row>
    <row r="413" spans="2:10" ht="13.15" customHeight="1">
      <c r="B413" s="61" t="s">
        <v>134</v>
      </c>
      <c r="C413" s="122" t="s">
        <v>106</v>
      </c>
      <c r="D413" s="631">
        <f>VLOOKUP(TRIM(TEXT(B413,"#########")),'Liste des prix'!$B$2:$D$5630,3,FALSE)</f>
        <v>1.3959999999999999</v>
      </c>
      <c r="E413" s="22">
        <v>200</v>
      </c>
      <c r="F413" s="67"/>
      <c r="G413" s="94" t="s">
        <v>892</v>
      </c>
      <c r="H413" s="123" t="s">
        <v>106</v>
      </c>
      <c r="I413" s="619"/>
      <c r="J413" s="273">
        <v>5</v>
      </c>
    </row>
    <row r="414" spans="2:10" ht="25.5">
      <c r="B414" s="61" t="s">
        <v>129</v>
      </c>
      <c r="C414" s="122" t="s">
        <v>135</v>
      </c>
      <c r="D414" s="632">
        <f>VLOOKUP(TRIM(TEXT(B414,"#########")),'Liste des prix'!$B$2:$D$5630,3,FALSE)</f>
        <v>1.3959999999999999</v>
      </c>
      <c r="E414" s="22">
        <v>200</v>
      </c>
      <c r="F414" s="67"/>
      <c r="G414" s="94" t="s">
        <v>893</v>
      </c>
      <c r="H414" s="123" t="s">
        <v>135</v>
      </c>
      <c r="I414" s="606"/>
      <c r="J414" s="273">
        <v>5</v>
      </c>
    </row>
    <row r="415" spans="2:10" ht="25.5">
      <c r="B415" s="322"/>
      <c r="C415" s="124" t="s">
        <v>435</v>
      </c>
      <c r="D415" s="533">
        <f>D408*0.97</f>
        <v>1.3541199999999998</v>
      </c>
      <c r="E415" s="70"/>
      <c r="F415" s="307"/>
      <c r="G415" s="110"/>
      <c r="H415" s="125"/>
      <c r="I415" s="112"/>
      <c r="J415" s="113"/>
    </row>
    <row r="416" spans="2:10">
      <c r="B416" s="326"/>
      <c r="C416" s="126" t="s">
        <v>405</v>
      </c>
      <c r="D416" s="533">
        <f>D408*0.994</f>
        <v>1.387624</v>
      </c>
      <c r="E416" s="70"/>
      <c r="F416" s="67"/>
      <c r="G416" s="110"/>
      <c r="H416" s="125"/>
      <c r="I416" s="112"/>
      <c r="J416" s="113"/>
    </row>
    <row r="417" spans="2:10">
      <c r="B417" s="114"/>
      <c r="C417" s="199"/>
      <c r="D417" s="504"/>
      <c r="E417" s="70"/>
      <c r="F417" s="67"/>
      <c r="G417" s="110"/>
      <c r="H417" s="125"/>
      <c r="I417" s="112"/>
      <c r="J417" s="113"/>
    </row>
    <row r="418" spans="2:10" ht="15">
      <c r="B418" s="12"/>
      <c r="C418" s="28"/>
      <c r="D418" s="565" t="s">
        <v>357</v>
      </c>
      <c r="E418" s="565"/>
      <c r="F418" s="565"/>
      <c r="G418" s="565"/>
      <c r="H418" s="565"/>
      <c r="I418" s="13"/>
      <c r="J418" s="14"/>
    </row>
    <row r="419" spans="2:10" ht="15">
      <c r="B419" s="67"/>
      <c r="C419" s="67"/>
      <c r="D419" s="4"/>
      <c r="E419" s="4"/>
      <c r="F419" s="5"/>
      <c r="G419" s="5"/>
      <c r="H419" s="456" t="s">
        <v>1100</v>
      </c>
      <c r="I419" s="67"/>
      <c r="J419" s="67"/>
    </row>
    <row r="420" spans="2:10">
      <c r="B420" s="86" t="s">
        <v>10</v>
      </c>
      <c r="C420" s="86" t="s">
        <v>53</v>
      </c>
      <c r="D420" s="84" t="s">
        <v>13</v>
      </c>
      <c r="E420" s="62" t="s">
        <v>0</v>
      </c>
      <c r="F420" s="67"/>
      <c r="G420" s="86" t="s">
        <v>10</v>
      </c>
      <c r="H420" s="86" t="s">
        <v>53</v>
      </c>
      <c r="I420" s="127" t="s">
        <v>299</v>
      </c>
      <c r="J420" s="62" t="s">
        <v>0</v>
      </c>
    </row>
    <row r="421" spans="2:10">
      <c r="B421" s="61" t="s">
        <v>79</v>
      </c>
      <c r="C421" s="44" t="s">
        <v>77</v>
      </c>
      <c r="D421" s="369">
        <f>VLOOKUP(TRIM(TEXT(B421,"#########")),'Liste des prix'!$B$2:$D$5630,3,FALSE)</f>
        <v>1.4</v>
      </c>
      <c r="E421" s="22">
        <v>200</v>
      </c>
      <c r="F421" s="67"/>
      <c r="G421" s="94" t="s">
        <v>894</v>
      </c>
      <c r="H421" s="99" t="s">
        <v>77</v>
      </c>
      <c r="I421" s="369">
        <f>VLOOKUP(TRIM(TEXT(G421,"#########")),'Liste des prix'!$B$2:$D$5630,3,FALSE)</f>
        <v>1.58</v>
      </c>
      <c r="J421" s="273">
        <v>5</v>
      </c>
    </row>
    <row r="422" spans="2:10">
      <c r="B422" s="61" t="s">
        <v>80</v>
      </c>
      <c r="C422" s="44" t="s">
        <v>78</v>
      </c>
      <c r="D422" s="369">
        <f>VLOOKUP(TRIM(TEXT(B422,"#########")),'Liste des prix'!$B$2:$D$5630,3,FALSE)</f>
        <v>1.57</v>
      </c>
      <c r="E422" s="22">
        <v>200</v>
      </c>
      <c r="F422" s="67"/>
      <c r="G422" s="94" t="s">
        <v>895</v>
      </c>
      <c r="H422" s="99" t="s">
        <v>78</v>
      </c>
      <c r="I422" s="369">
        <f>VLOOKUP(TRIM(TEXT(G422,"#########")),'Liste des prix'!$B$2:$D$5630,3,FALSE)</f>
        <v>1.74</v>
      </c>
      <c r="J422" s="273">
        <v>5</v>
      </c>
    </row>
    <row r="423" spans="2:10">
      <c r="B423" s="67"/>
      <c r="C423" s="67"/>
      <c r="E423" s="67"/>
      <c r="F423" s="67"/>
      <c r="G423" s="67"/>
      <c r="H423" s="67"/>
      <c r="I423" s="67"/>
      <c r="J423" s="67"/>
    </row>
    <row r="427" spans="2:10" ht="15">
      <c r="D427" s="565" t="s">
        <v>81</v>
      </c>
      <c r="E427" s="565"/>
      <c r="F427" s="565"/>
      <c r="G427" s="565"/>
      <c r="H427" s="565"/>
    </row>
    <row r="428" spans="2:10" ht="15">
      <c r="D428" s="5"/>
      <c r="E428" s="5"/>
      <c r="F428" s="5"/>
      <c r="G428" s="4"/>
      <c r="H428" s="456" t="s">
        <v>1101</v>
      </c>
    </row>
    <row r="429" spans="2:10">
      <c r="B429" s="128" t="s">
        <v>10</v>
      </c>
      <c r="C429" s="80" t="s">
        <v>82</v>
      </c>
      <c r="D429" s="31" t="s">
        <v>297</v>
      </c>
      <c r="E429" s="62" t="s">
        <v>0</v>
      </c>
      <c r="F429" s="67"/>
      <c r="G429" s="129" t="s">
        <v>10</v>
      </c>
      <c r="H429" s="80" t="s">
        <v>82</v>
      </c>
      <c r="I429" s="31" t="s">
        <v>298</v>
      </c>
      <c r="J429" s="62" t="s">
        <v>0</v>
      </c>
    </row>
    <row r="430" spans="2:10">
      <c r="B430" s="61" t="s">
        <v>84</v>
      </c>
      <c r="C430" s="73" t="s">
        <v>54</v>
      </c>
      <c r="D430" s="607">
        <f>VLOOKUP(TRIM(TEXT(B430,"#########")),'Liste des prix'!$B$2:$D$5630,3,FALSE)</f>
        <v>0.56299999999999994</v>
      </c>
      <c r="E430" s="22">
        <v>300</v>
      </c>
      <c r="F430" s="67"/>
      <c r="G430" s="94" t="s">
        <v>896</v>
      </c>
      <c r="H430" s="130" t="s">
        <v>54</v>
      </c>
      <c r="I430" s="591">
        <f>VLOOKUP(TRIM(TEXT(G430,"#########")),'Liste des prix'!$B$2:$D$5630,3,FALSE)</f>
        <v>0.71299999999999997</v>
      </c>
      <c r="J430" s="273">
        <v>5</v>
      </c>
    </row>
    <row r="431" spans="2:10">
      <c r="B431" s="61" t="s">
        <v>85</v>
      </c>
      <c r="C431" s="73" t="s">
        <v>78</v>
      </c>
      <c r="D431" s="608">
        <f>VLOOKUP(TRIM(TEXT(B431,"#########")),'Liste des prix'!$B$2:$D$5630,3,FALSE)</f>
        <v>0.56299999999999994</v>
      </c>
      <c r="E431" s="22">
        <v>300</v>
      </c>
      <c r="F431" s="67"/>
      <c r="G431" s="94" t="s">
        <v>897</v>
      </c>
      <c r="H431" s="130" t="s">
        <v>78</v>
      </c>
      <c r="I431" s="606">
        <f>VLOOKUP(TRIM(TEXT(G431,"#########")),'Liste des prix'!$B$2:$D$5630,3,FALSE)</f>
        <v>0.71299999999999997</v>
      </c>
      <c r="J431" s="273">
        <v>5</v>
      </c>
    </row>
    <row r="432" spans="2:10">
      <c r="B432" s="203"/>
      <c r="C432" s="131" t="s">
        <v>401</v>
      </c>
      <c r="D432" s="532">
        <f>D430*0.95</f>
        <v>0.53484999999999994</v>
      </c>
      <c r="E432" s="70"/>
      <c r="F432" s="67"/>
      <c r="G432" s="110"/>
      <c r="H432" s="120"/>
      <c r="I432" s="425"/>
      <c r="J432" s="113"/>
    </row>
    <row r="433" spans="2:10">
      <c r="B433" s="314"/>
      <c r="C433" s="131" t="s">
        <v>403</v>
      </c>
      <c r="D433" s="532">
        <f>D430*0.93</f>
        <v>0.52359</v>
      </c>
      <c r="E433" s="70"/>
      <c r="F433" s="67"/>
      <c r="G433" s="110"/>
      <c r="H433" s="120"/>
      <c r="I433" s="424"/>
      <c r="J433" s="113"/>
    </row>
    <row r="434" spans="2:10">
      <c r="B434" s="315"/>
      <c r="C434" s="132" t="s">
        <v>300</v>
      </c>
      <c r="D434" s="329"/>
      <c r="E434" s="132"/>
      <c r="F434" s="115"/>
      <c r="G434" s="115"/>
      <c r="H434" s="441" t="s">
        <v>1102</v>
      </c>
      <c r="I434" s="505"/>
      <c r="J434" s="132"/>
    </row>
    <row r="435" spans="2:10">
      <c r="B435" s="316" t="s">
        <v>373</v>
      </c>
      <c r="C435" s="130" t="s">
        <v>54</v>
      </c>
      <c r="D435" s="607">
        <v>0.65900000000000003</v>
      </c>
      <c r="E435" s="22">
        <v>200</v>
      </c>
      <c r="F435" s="67"/>
      <c r="G435" s="94" t="s">
        <v>898</v>
      </c>
      <c r="H435" s="130" t="s">
        <v>54</v>
      </c>
      <c r="I435" s="591">
        <v>0.84</v>
      </c>
      <c r="J435" s="273">
        <v>5</v>
      </c>
    </row>
    <row r="436" spans="2:10">
      <c r="B436" s="309" t="s">
        <v>86</v>
      </c>
      <c r="C436" s="73" t="s">
        <v>78</v>
      </c>
      <c r="D436" s="608"/>
      <c r="E436" s="22">
        <v>200</v>
      </c>
      <c r="F436" s="67"/>
      <c r="G436" s="94" t="s">
        <v>899</v>
      </c>
      <c r="H436" s="130" t="s">
        <v>78</v>
      </c>
      <c r="I436" s="606"/>
      <c r="J436" s="273">
        <v>5</v>
      </c>
    </row>
    <row r="437" spans="2:10">
      <c r="B437" s="203"/>
      <c r="C437" s="131" t="s">
        <v>401</v>
      </c>
      <c r="D437" s="532">
        <f>D435*0.95</f>
        <v>0.62605</v>
      </c>
      <c r="E437" s="70"/>
      <c r="F437" s="67"/>
      <c r="G437" s="110"/>
      <c r="H437" s="120"/>
      <c r="I437" s="112"/>
      <c r="J437" s="113"/>
    </row>
    <row r="438" spans="2:10">
      <c r="B438" s="314"/>
      <c r="C438" s="131" t="s">
        <v>403</v>
      </c>
      <c r="D438" s="532">
        <f>D435*0.93</f>
        <v>0.61287000000000003</v>
      </c>
      <c r="E438" s="70"/>
      <c r="F438" s="67"/>
      <c r="G438" s="110"/>
      <c r="H438" s="120"/>
      <c r="I438" s="112"/>
      <c r="J438" s="113"/>
    </row>
    <row r="439" spans="2:10">
      <c r="B439" s="114"/>
      <c r="C439" s="200"/>
      <c r="D439" s="374"/>
      <c r="E439" s="70"/>
      <c r="F439" s="67"/>
      <c r="G439" s="110"/>
      <c r="H439" s="120"/>
      <c r="I439" s="112"/>
      <c r="J439" s="113"/>
    </row>
    <row r="440" spans="2:10" ht="15">
      <c r="D440" s="565" t="s">
        <v>91</v>
      </c>
      <c r="E440" s="565"/>
      <c r="F440" s="565"/>
      <c r="G440" s="565"/>
      <c r="H440" s="565"/>
      <c r="I440" s="74"/>
    </row>
    <row r="442" spans="2:10">
      <c r="B442" s="128" t="s">
        <v>10</v>
      </c>
      <c r="C442" s="80" t="s">
        <v>92</v>
      </c>
      <c r="D442" s="62" t="s">
        <v>83</v>
      </c>
      <c r="E442" s="62" t="s">
        <v>0</v>
      </c>
      <c r="F442" s="67"/>
      <c r="G442" s="129" t="s">
        <v>10</v>
      </c>
      <c r="H442" s="80" t="s">
        <v>92</v>
      </c>
      <c r="I442" s="62" t="s">
        <v>83</v>
      </c>
      <c r="J442" s="62" t="s">
        <v>0</v>
      </c>
    </row>
    <row r="443" spans="2:10">
      <c r="B443" s="61" t="s">
        <v>93</v>
      </c>
      <c r="C443" s="73" t="s">
        <v>77</v>
      </c>
      <c r="D443" s="369">
        <f>VLOOKUP(TRIM(TEXT(B443,"#########")),'Liste des prix'!$B$2:$D$5630,3,FALSE)</f>
        <v>2.73</v>
      </c>
      <c r="E443" s="22">
        <v>100</v>
      </c>
      <c r="F443" s="67"/>
      <c r="G443" s="94" t="s">
        <v>900</v>
      </c>
      <c r="H443" s="130" t="s">
        <v>77</v>
      </c>
      <c r="I443" s="369">
        <f>VLOOKUP(TRIM(TEXT(G443,"#########")),'Liste des prix'!$B$2:$D$5630,3,FALSE)</f>
        <v>2.93</v>
      </c>
      <c r="J443" s="79">
        <v>5</v>
      </c>
    </row>
    <row r="444" spans="2:10">
      <c r="B444" s="115"/>
      <c r="C444" s="115"/>
      <c r="D444" s="115"/>
      <c r="E444" s="115"/>
      <c r="F444" s="115"/>
      <c r="G444" s="115"/>
      <c r="H444" s="115"/>
      <c r="I444" s="115"/>
      <c r="J444" s="115"/>
    </row>
    <row r="445" spans="2:10">
      <c r="B445" s="115"/>
      <c r="C445" s="115"/>
      <c r="D445" s="115"/>
      <c r="E445" s="115"/>
      <c r="F445" s="115"/>
      <c r="G445" s="115"/>
      <c r="H445" s="115"/>
      <c r="I445" s="115"/>
      <c r="J445" s="115"/>
    </row>
    <row r="447" spans="2:10" ht="15">
      <c r="D447" s="565" t="s">
        <v>90</v>
      </c>
      <c r="E447" s="565"/>
      <c r="F447" s="565"/>
      <c r="G447" s="638"/>
      <c r="H447" s="638"/>
    </row>
    <row r="448" spans="2:10">
      <c r="B448" s="128" t="s">
        <v>10</v>
      </c>
      <c r="C448" s="80" t="s">
        <v>53</v>
      </c>
      <c r="D448" s="62" t="s">
        <v>83</v>
      </c>
      <c r="E448" s="62" t="s">
        <v>0</v>
      </c>
      <c r="F448" s="133"/>
      <c r="G448" s="129" t="s">
        <v>10</v>
      </c>
      <c r="H448" s="80" t="s">
        <v>53</v>
      </c>
      <c r="I448" s="31" t="s">
        <v>298</v>
      </c>
      <c r="J448" s="62" t="s">
        <v>0</v>
      </c>
    </row>
    <row r="449" spans="2:10">
      <c r="B449" s="61" t="s">
        <v>87</v>
      </c>
      <c r="C449" s="282" t="s">
        <v>673</v>
      </c>
      <c r="D449" s="607">
        <f>VLOOKUP(TRIM(TEXT(B449,"#########")),'Liste des prix'!$B$2:$D$5630,3,FALSE)</f>
        <v>1.06</v>
      </c>
      <c r="E449" s="22">
        <v>200</v>
      </c>
      <c r="F449" s="67"/>
      <c r="G449" s="94" t="s">
        <v>901</v>
      </c>
      <c r="H449" s="134" t="s">
        <v>436</v>
      </c>
      <c r="I449" s="607">
        <f>VLOOKUP(TRIM(TEXT(G449,"#########")),'Liste des prix'!$B$2:$D$5630,3,FALSE)</f>
        <v>1.26</v>
      </c>
      <c r="J449" s="79">
        <v>5</v>
      </c>
    </row>
    <row r="450" spans="2:10">
      <c r="B450" s="61" t="s">
        <v>88</v>
      </c>
      <c r="C450" s="282" t="s">
        <v>674</v>
      </c>
      <c r="D450" s="635">
        <f>VLOOKUP(TRIM(TEXT(B450,"#########")),'Liste des prix'!$B$2:$D$5630,3,FALSE)</f>
        <v>1.06</v>
      </c>
      <c r="E450" s="22">
        <v>200</v>
      </c>
      <c r="F450" s="67"/>
      <c r="G450" s="94" t="s">
        <v>902</v>
      </c>
      <c r="H450" s="134" t="s">
        <v>437</v>
      </c>
      <c r="I450" s="635">
        <f>VLOOKUP(TRIM(TEXT(G450,"#########")),'Liste des prix'!$B$2:$D$5630,3,FALSE)</f>
        <v>1.26</v>
      </c>
      <c r="J450" s="79">
        <v>5</v>
      </c>
    </row>
    <row r="451" spans="2:10">
      <c r="B451" s="61" t="s">
        <v>89</v>
      </c>
      <c r="C451" s="134" t="s">
        <v>438</v>
      </c>
      <c r="D451" s="608">
        <f>VLOOKUP(TRIM(TEXT(B451,"#########")),'Liste des prix'!$B$2:$D$5630,3,FALSE)</f>
        <v>1.06</v>
      </c>
      <c r="E451" s="22">
        <v>200</v>
      </c>
      <c r="F451" s="67"/>
      <c r="G451" s="94" t="s">
        <v>903</v>
      </c>
      <c r="H451" s="134" t="s">
        <v>438</v>
      </c>
      <c r="I451" s="608">
        <f>VLOOKUP(TRIM(TEXT(G451,"#########")),'Liste des prix'!$B$2:$D$5630,3,FALSE)</f>
        <v>1.26</v>
      </c>
      <c r="J451" s="79">
        <v>5</v>
      </c>
    </row>
    <row r="452" spans="2:10">
      <c r="B452" s="61" t="s">
        <v>374</v>
      </c>
      <c r="C452" s="134" t="s">
        <v>375</v>
      </c>
      <c r="D452" s="607">
        <f>VLOOKUP(TRIM(TEXT(B452,"#########")),'Liste des prix'!$B$2:$D$5630,3,FALSE)</f>
        <v>1.254</v>
      </c>
      <c r="E452" s="625">
        <v>200</v>
      </c>
      <c r="F452" s="67"/>
      <c r="G452" s="61" t="s">
        <v>904</v>
      </c>
      <c r="H452" s="134" t="s">
        <v>375</v>
      </c>
      <c r="I452" s="609">
        <f>VLOOKUP(TRIM(TEXT(G452,"#########")),'Liste des prix'!$B$2:$D$5630,3,FALSE)</f>
        <v>1.31</v>
      </c>
      <c r="J452" s="683">
        <v>5</v>
      </c>
    </row>
    <row r="453" spans="2:10" ht="36.75">
      <c r="B453" s="135" t="s">
        <v>316</v>
      </c>
      <c r="C453" s="136" t="s">
        <v>439</v>
      </c>
      <c r="D453" s="608"/>
      <c r="E453" s="625"/>
      <c r="F453" s="67"/>
      <c r="G453" s="135" t="s">
        <v>905</v>
      </c>
      <c r="H453" s="136" t="s">
        <v>439</v>
      </c>
      <c r="I453" s="609">
        <f>VLOOKUP(TRIM(TEXT(G453,"#########")),'Liste des prix'!$B$2:$D$5630,3,FALSE)</f>
        <v>1.31</v>
      </c>
      <c r="J453" s="684"/>
    </row>
    <row r="454" spans="2:10">
      <c r="B454" s="81" t="s">
        <v>376</v>
      </c>
      <c r="C454" s="73" t="s">
        <v>54</v>
      </c>
      <c r="D454" s="607">
        <f>VLOOKUP(TRIM(TEXT(B454,"#########")),'Liste des prix'!$B$2:$D$5630,3,FALSE)</f>
        <v>1.25</v>
      </c>
      <c r="E454" s="624">
        <v>200</v>
      </c>
      <c r="F454" s="67"/>
      <c r="G454" s="81" t="s">
        <v>906</v>
      </c>
      <c r="H454" s="73" t="s">
        <v>54</v>
      </c>
      <c r="I454" s="609">
        <f>VLOOKUP(TRIM(TEXT(G454,"#########")),'Liste des prix'!$B$2:$D$5630,3,FALSE)</f>
        <v>1.36</v>
      </c>
      <c r="J454" s="79">
        <v>5</v>
      </c>
    </row>
    <row r="455" spans="2:10" ht="25.15" customHeight="1">
      <c r="B455" s="135" t="s">
        <v>377</v>
      </c>
      <c r="C455" s="137" t="s">
        <v>378</v>
      </c>
      <c r="D455" s="608"/>
      <c r="E455" s="625"/>
      <c r="F455" s="67"/>
      <c r="G455" s="135" t="s">
        <v>907</v>
      </c>
      <c r="H455" s="137" t="s">
        <v>378</v>
      </c>
      <c r="I455" s="609">
        <f>VLOOKUP(TRIM(TEXT(G455,"#########")),'Liste des prix'!$B$2:$D$5630,3,FALSE)</f>
        <v>1.36</v>
      </c>
      <c r="J455" s="79">
        <v>5</v>
      </c>
    </row>
    <row r="456" spans="2:10">
      <c r="B456" s="54"/>
      <c r="C456" s="535"/>
      <c r="D456"/>
    </row>
    <row r="457" spans="2:10">
      <c r="B457" s="54"/>
      <c r="C457" s="535"/>
      <c r="D457"/>
    </row>
    <row r="458" spans="2:10" ht="15">
      <c r="C458" s="535"/>
      <c r="D458" s="565" t="s">
        <v>120</v>
      </c>
      <c r="E458" s="565"/>
      <c r="F458" s="565"/>
      <c r="G458" s="565"/>
      <c r="H458" s="565"/>
    </row>
    <row r="460" spans="2:10">
      <c r="B460" s="626" t="s">
        <v>293</v>
      </c>
      <c r="C460" s="626"/>
      <c r="D460" s="626"/>
      <c r="E460" s="626"/>
      <c r="F460" s="67"/>
      <c r="G460" s="626" t="s">
        <v>1103</v>
      </c>
      <c r="H460" s="626"/>
      <c r="I460" s="626"/>
      <c r="J460" s="626"/>
    </row>
    <row r="461" spans="2:10">
      <c r="B461" s="129" t="s">
        <v>10</v>
      </c>
      <c r="C461" s="80" t="s">
        <v>53</v>
      </c>
      <c r="D461" s="62" t="s">
        <v>83</v>
      </c>
      <c r="E461" s="62" t="s">
        <v>0</v>
      </c>
      <c r="F461" s="67"/>
      <c r="G461" s="129" t="s">
        <v>10</v>
      </c>
      <c r="H461" s="80" t="s">
        <v>53</v>
      </c>
      <c r="I461" s="31" t="s">
        <v>298</v>
      </c>
      <c r="J461" s="62" t="s">
        <v>0</v>
      </c>
    </row>
    <row r="462" spans="2:10">
      <c r="B462" s="353" t="s">
        <v>122</v>
      </c>
      <c r="C462" s="370" t="s">
        <v>121</v>
      </c>
      <c r="D462" s="369">
        <f>VLOOKUP(TRIM(TEXT(B462,"#########")),'Liste des prix'!$B$2:$D$5630,3,FALSE)</f>
        <v>0.55100000000000005</v>
      </c>
      <c r="E462" s="336">
        <v>400</v>
      </c>
      <c r="F462" s="67"/>
      <c r="G462" s="325" t="s">
        <v>908</v>
      </c>
      <c r="H462" s="368" t="s">
        <v>121</v>
      </c>
      <c r="I462" s="369">
        <f>VLOOKUP(TRIM(TEXT(G462,"#########")),'Liste des prix'!$B$2:$D$5630,3,FALSE)</f>
        <v>0.69299999999999995</v>
      </c>
      <c r="J462" s="336">
        <v>10</v>
      </c>
    </row>
    <row r="463" spans="2:10">
      <c r="B463" s="628" t="s">
        <v>294</v>
      </c>
      <c r="C463" s="628"/>
      <c r="D463" s="628"/>
      <c r="E463" s="628"/>
      <c r="F463" s="67"/>
      <c r="G463" s="628" t="s">
        <v>1104</v>
      </c>
      <c r="H463" s="628"/>
      <c r="I463" s="628"/>
      <c r="J463" s="628"/>
    </row>
    <row r="464" spans="2:10">
      <c r="B464" s="128" t="s">
        <v>10</v>
      </c>
      <c r="C464" s="80" t="s">
        <v>53</v>
      </c>
      <c r="D464" s="7" t="s">
        <v>83</v>
      </c>
      <c r="E464" s="7" t="s">
        <v>0</v>
      </c>
      <c r="F464" s="67"/>
      <c r="G464" s="129" t="s">
        <v>10</v>
      </c>
      <c r="H464" s="80" t="s">
        <v>53</v>
      </c>
      <c r="I464" s="31" t="s">
        <v>298</v>
      </c>
      <c r="J464" s="62" t="s">
        <v>0</v>
      </c>
    </row>
    <row r="465" spans="2:10">
      <c r="B465" s="61" t="s">
        <v>33</v>
      </c>
      <c r="C465" s="73" t="s">
        <v>121</v>
      </c>
      <c r="D465" s="369">
        <f>VLOOKUP(TRIM(TEXT(B465,"#########")),'Liste des prix'!$B$2:$D$5630,3,FALSE)</f>
        <v>0.58399999999999996</v>
      </c>
      <c r="E465" s="22">
        <v>400</v>
      </c>
      <c r="F465" s="67"/>
      <c r="G465" s="94" t="s">
        <v>909</v>
      </c>
      <c r="H465" s="130" t="s">
        <v>121</v>
      </c>
      <c r="I465" s="369">
        <f>VLOOKUP(TRIM(TEXT(G465,"#########")),'Liste des prix'!$B$2:$D$5630,3,FALSE)</f>
        <v>0.73499999999999999</v>
      </c>
      <c r="J465" s="79">
        <v>5</v>
      </c>
    </row>
    <row r="466" spans="2:10" ht="10.5" customHeight="1">
      <c r="B466" s="67"/>
      <c r="C466" s="67"/>
      <c r="D466" s="329"/>
      <c r="E466" s="67"/>
      <c r="F466" s="67"/>
      <c r="G466" s="67"/>
      <c r="H466" s="67"/>
      <c r="I466" s="329"/>
      <c r="J466" s="67"/>
    </row>
    <row r="467" spans="2:10" ht="10.5" customHeight="1">
      <c r="B467" s="67"/>
      <c r="C467" s="67"/>
      <c r="D467" s="329"/>
      <c r="E467" s="67"/>
      <c r="F467" s="67"/>
      <c r="G467" s="67"/>
      <c r="H467" s="67"/>
      <c r="I467" s="329"/>
      <c r="J467" s="67"/>
    </row>
    <row r="468" spans="2:10" ht="15">
      <c r="D468" s="565" t="s">
        <v>136</v>
      </c>
      <c r="E468" s="565"/>
      <c r="F468" s="565"/>
      <c r="G468" s="565"/>
      <c r="H468" s="565"/>
    </row>
    <row r="469" spans="2:10" ht="13.15" customHeight="1">
      <c r="D469" s="5"/>
      <c r="E469" s="5"/>
      <c r="F469" s="5"/>
      <c r="G469" s="5"/>
      <c r="H469" s="5"/>
    </row>
    <row r="470" spans="2:10">
      <c r="B470" s="84" t="s">
        <v>10</v>
      </c>
      <c r="C470" s="84" t="s">
        <v>139</v>
      </c>
      <c r="D470" s="84" t="s">
        <v>13</v>
      </c>
      <c r="E470" s="7" t="s">
        <v>0</v>
      </c>
      <c r="F470" s="67"/>
      <c r="G470" s="86" t="s">
        <v>10</v>
      </c>
      <c r="H470" s="86" t="s">
        <v>139</v>
      </c>
      <c r="I470" s="31" t="s">
        <v>298</v>
      </c>
      <c r="J470" s="62" t="s">
        <v>0</v>
      </c>
    </row>
    <row r="471" spans="2:10">
      <c r="B471" s="61" t="s">
        <v>137</v>
      </c>
      <c r="C471" s="44" t="s">
        <v>140</v>
      </c>
      <c r="D471" s="369">
        <f>VLOOKUP(TRIM(TEXT(B471,"#########")),'Liste des prix'!$B$2:$D$5630,3,FALSE)</f>
        <v>0.91</v>
      </c>
      <c r="E471" s="22">
        <v>200</v>
      </c>
      <c r="F471" s="67"/>
      <c r="G471" s="94" t="s">
        <v>910</v>
      </c>
      <c r="H471" s="99" t="s">
        <v>140</v>
      </c>
      <c r="I471" s="369">
        <f>VLOOKUP(TRIM(TEXT(G471,"#########")),'Liste des prix'!$B$2:$D$5630,3,FALSE)</f>
        <v>1.05</v>
      </c>
      <c r="J471" s="22">
        <v>5</v>
      </c>
    </row>
    <row r="472" spans="2:10">
      <c r="B472" s="61" t="s">
        <v>138</v>
      </c>
      <c r="C472" s="44" t="s">
        <v>141</v>
      </c>
      <c r="D472" s="369">
        <f>VLOOKUP(TRIM(TEXT(B472,"#########")),'Liste des prix'!$B$2:$D$5630,3,FALSE)</f>
        <v>1.1000000000000001</v>
      </c>
      <c r="E472" s="22">
        <v>200</v>
      </c>
      <c r="F472" s="67"/>
      <c r="G472" s="94" t="s">
        <v>911</v>
      </c>
      <c r="H472" s="99" t="s">
        <v>141</v>
      </c>
      <c r="I472" s="369">
        <f>VLOOKUP(TRIM(TEXT(G472,"#########")),'Liste des prix'!$B$2:$D$5630,3,FALSE)</f>
        <v>1.2</v>
      </c>
      <c r="J472" s="22">
        <v>5</v>
      </c>
    </row>
    <row r="473" spans="2:10" ht="25.5">
      <c r="B473" s="61" t="s">
        <v>399</v>
      </c>
      <c r="C473" s="122" t="s">
        <v>653</v>
      </c>
      <c r="D473" s="369">
        <f>VLOOKUP(TRIM(TEXT(B473,"#########")),'Liste des prix'!$B$2:$D$5630,3,FALSE)</f>
        <v>0.2</v>
      </c>
      <c r="E473" s="22">
        <v>200</v>
      </c>
      <c r="F473" s="67"/>
      <c r="G473" s="325" t="s">
        <v>912</v>
      </c>
      <c r="H473" s="122" t="s">
        <v>653</v>
      </c>
      <c r="I473" s="528" t="e">
        <f>VLOOKUP(TRIM(TEXT(G473,"#########")),'Liste des prix'!$B$2:$D$5630,3,FALSE)</f>
        <v>#N/A</v>
      </c>
      <c r="J473" s="22">
        <v>10</v>
      </c>
    </row>
    <row r="474" spans="2:10">
      <c r="B474" s="67"/>
      <c r="C474" s="105"/>
      <c r="E474" s="67"/>
      <c r="F474" s="67"/>
      <c r="G474" s="11"/>
      <c r="H474" s="120"/>
      <c r="I474" s="115"/>
      <c r="J474" s="115"/>
    </row>
    <row r="475" spans="2:10" ht="13.15" customHeight="1">
      <c r="B475" s="67"/>
      <c r="C475" s="67"/>
      <c r="E475" s="67"/>
      <c r="F475" s="67"/>
      <c r="G475" s="67"/>
      <c r="H475" s="67"/>
      <c r="I475" s="67"/>
      <c r="J475" s="67"/>
    </row>
    <row r="476" spans="2:10" ht="15">
      <c r="D476" s="565" t="s">
        <v>386</v>
      </c>
      <c r="E476" s="565"/>
      <c r="F476" s="565"/>
      <c r="G476" s="565"/>
      <c r="H476" s="565"/>
    </row>
    <row r="477" spans="2:10">
      <c r="B477" s="67"/>
      <c r="C477" s="67"/>
      <c r="E477" s="67"/>
      <c r="F477" s="67"/>
      <c r="G477" s="67"/>
      <c r="H477" s="19" t="s">
        <v>1105</v>
      </c>
      <c r="I477" s="67"/>
      <c r="J477" s="67"/>
    </row>
    <row r="478" spans="2:10">
      <c r="B478" s="89"/>
      <c r="C478" s="22" t="s">
        <v>385</v>
      </c>
      <c r="D478" s="62" t="s">
        <v>297</v>
      </c>
      <c r="E478" s="22" t="s">
        <v>0</v>
      </c>
      <c r="F478" s="72"/>
      <c r="G478" s="22"/>
      <c r="H478" s="22" t="s">
        <v>385</v>
      </c>
      <c r="I478" s="31" t="s">
        <v>298</v>
      </c>
      <c r="J478" s="273" t="s">
        <v>0</v>
      </c>
    </row>
    <row r="479" spans="2:10">
      <c r="B479" s="61" t="s">
        <v>382</v>
      </c>
      <c r="C479" s="22" t="s">
        <v>39</v>
      </c>
      <c r="D479" s="607">
        <f>VLOOKUP(TRIM(TEXT(B479,"#########")),'Liste des prix'!$B$2:$D$5630,3,FALSE)</f>
        <v>0.627</v>
      </c>
      <c r="E479" s="540">
        <v>300</v>
      </c>
      <c r="F479" s="67"/>
      <c r="G479" s="363" t="s">
        <v>913</v>
      </c>
      <c r="H479" s="22" t="s">
        <v>39</v>
      </c>
      <c r="I479" s="596">
        <f>VLOOKUP(TRIM(TEXT(G479,"#########")),'Liste des prix'!$B$2:$D$5630,3,FALSE)</f>
        <v>0.78900000000000003</v>
      </c>
      <c r="J479" s="540">
        <v>5</v>
      </c>
    </row>
    <row r="480" spans="2:10">
      <c r="B480" s="61" t="s">
        <v>383</v>
      </c>
      <c r="C480" s="22" t="s">
        <v>40</v>
      </c>
      <c r="D480" s="635">
        <f>VLOOKUP(TRIM(TEXT(B480,"#########")),'Liste des prix'!$B$2:$D$5630,3,FALSE)</f>
        <v>0.627</v>
      </c>
      <c r="E480" s="601"/>
      <c r="F480" s="67"/>
      <c r="G480" s="363" t="s">
        <v>914</v>
      </c>
      <c r="H480" s="22" t="s">
        <v>40</v>
      </c>
      <c r="I480" s="624">
        <f>VLOOKUP(TRIM(TEXT(G480,"#########")),'Liste des prix'!$B$2:$D$5630,3,FALSE)</f>
        <v>0.78900000000000003</v>
      </c>
      <c r="J480" s="541"/>
    </row>
    <row r="481" spans="2:10">
      <c r="B481" s="61" t="s">
        <v>384</v>
      </c>
      <c r="C481" s="22" t="s">
        <v>41</v>
      </c>
      <c r="D481" s="635">
        <f>VLOOKUP(TRIM(TEXT(B481,"#########")),'Liste des prix'!$B$2:$D$5630,3,FALSE)</f>
        <v>0.627</v>
      </c>
      <c r="E481" s="601"/>
      <c r="F481" s="67"/>
      <c r="G481" s="363" t="s">
        <v>915</v>
      </c>
      <c r="H481" s="22" t="s">
        <v>41</v>
      </c>
      <c r="I481" s="624">
        <f>VLOOKUP(TRIM(TEXT(G481,"#########")),'Liste des prix'!$B$2:$D$5630,3,FALSE)</f>
        <v>0.78900000000000003</v>
      </c>
      <c r="J481" s="541"/>
    </row>
    <row r="482" spans="2:10" ht="25.5">
      <c r="B482" s="221" t="s">
        <v>398</v>
      </c>
      <c r="C482" s="222" t="s">
        <v>513</v>
      </c>
      <c r="D482" s="636">
        <f>VLOOKUP(TRIM(TEXT(B482,"#########")),'Liste des prix'!$B$2:$D$5630,3,FALSE)</f>
        <v>0.627</v>
      </c>
      <c r="E482" s="601"/>
      <c r="F482" s="67"/>
      <c r="G482" s="363" t="s">
        <v>916</v>
      </c>
      <c r="H482" s="41" t="s">
        <v>513</v>
      </c>
      <c r="I482" s="627">
        <f>VLOOKUP(TRIM(TEXT(G482,"#########")),'Liste des prix'!$B$2:$D$5630,3,FALSE)</f>
        <v>0.78900000000000003</v>
      </c>
      <c r="J482" s="601"/>
    </row>
    <row r="483" spans="2:10">
      <c r="B483" s="221" t="s">
        <v>514</v>
      </c>
      <c r="C483" s="222" t="s">
        <v>512</v>
      </c>
      <c r="D483" s="637">
        <f>VLOOKUP(TRIM(TEXT(B483,"#########")),'Liste des prix'!$B$2:$D$5630,3,FALSE)</f>
        <v>0.78900000000000003</v>
      </c>
      <c r="E483" s="602"/>
      <c r="F483" s="67"/>
      <c r="G483" s="363" t="s">
        <v>917</v>
      </c>
      <c r="H483" s="220" t="s">
        <v>512</v>
      </c>
      <c r="I483" s="627">
        <f>VLOOKUP(TRIM(TEXT(G483,"#########")),'Liste des prix'!$B$2:$D$5630,3,FALSE)</f>
        <v>0.78900000000000003</v>
      </c>
      <c r="J483" s="602"/>
    </row>
    <row r="484" spans="2:10">
      <c r="B484" s="8"/>
      <c r="C484" s="78" t="s">
        <v>400</v>
      </c>
      <c r="D484" s="80">
        <f>D479*0.95</f>
        <v>0.59565000000000001</v>
      </c>
      <c r="E484" s="205"/>
      <c r="G484" s="8"/>
      <c r="H484" s="65"/>
      <c r="I484" s="8"/>
      <c r="J484" s="8"/>
    </row>
    <row r="485" spans="2:10">
      <c r="B485" s="8"/>
      <c r="C485" s="201"/>
      <c r="D485" s="116"/>
      <c r="E485" s="8"/>
      <c r="G485" s="8"/>
      <c r="H485" s="65"/>
      <c r="I485" s="8"/>
      <c r="J485" s="8"/>
    </row>
    <row r="486" spans="2:10" ht="15">
      <c r="B486" s="8"/>
      <c r="C486" s="65"/>
      <c r="D486" s="565" t="s">
        <v>801</v>
      </c>
      <c r="E486" s="565"/>
      <c r="F486" s="565"/>
      <c r="G486" s="565"/>
      <c r="H486" s="565"/>
      <c r="I486" s="8"/>
      <c r="J486" s="8"/>
    </row>
    <row r="487" spans="2:10" ht="15">
      <c r="B487" s="8"/>
      <c r="C487" s="65"/>
      <c r="D487" s="512"/>
      <c r="E487" s="512"/>
      <c r="F487" s="512"/>
      <c r="G487" s="512"/>
      <c r="H487" s="512"/>
      <c r="I487" s="8"/>
      <c r="J487" s="8"/>
    </row>
    <row r="488" spans="2:10">
      <c r="B488" s="67"/>
      <c r="C488" s="67"/>
      <c r="E488" s="67"/>
      <c r="F488" s="67"/>
      <c r="G488" s="67"/>
      <c r="H488" s="19" t="s">
        <v>1106</v>
      </c>
      <c r="I488" s="67"/>
      <c r="J488" s="67"/>
    </row>
    <row r="489" spans="2:10" ht="15">
      <c r="B489" s="89"/>
      <c r="C489" s="273" t="s">
        <v>142</v>
      </c>
      <c r="D489" s="7" t="s">
        <v>297</v>
      </c>
      <c r="E489" s="273"/>
      <c r="F489" s="5"/>
      <c r="G489" s="273"/>
      <c r="H489" s="273" t="s">
        <v>142</v>
      </c>
      <c r="I489" s="31" t="s">
        <v>298</v>
      </c>
      <c r="J489" s="273"/>
    </row>
    <row r="490" spans="2:10" ht="15">
      <c r="B490" s="61" t="s">
        <v>146</v>
      </c>
      <c r="C490" s="271" t="s">
        <v>145</v>
      </c>
      <c r="D490" s="369">
        <f>VLOOKUP(TRIM(TEXT(B490,"#########")),'Liste des prix'!$B$2:$D$5630,3,FALSE)</f>
        <v>0.44</v>
      </c>
      <c r="E490" s="22">
        <v>300</v>
      </c>
      <c r="F490" s="5"/>
      <c r="G490" s="363" t="s">
        <v>918</v>
      </c>
      <c r="H490" s="273" t="s">
        <v>145</v>
      </c>
      <c r="I490" s="369">
        <f>VLOOKUP(TRIM(TEXT(G490,"#########")),'Liste des prix'!$B$2:$D$5630,3,FALSE)</f>
        <v>0.56299999999999994</v>
      </c>
      <c r="J490" s="79">
        <v>5</v>
      </c>
    </row>
    <row r="491" spans="2:10">
      <c r="B491" s="307"/>
      <c r="C491" s="140" t="s">
        <v>400</v>
      </c>
      <c r="D491" s="531">
        <f>D490*0.95</f>
        <v>0.41799999999999998</v>
      </c>
      <c r="E491" s="67"/>
      <c r="F491" s="67"/>
      <c r="G491" s="603" t="s">
        <v>800</v>
      </c>
      <c r="H491" s="604"/>
      <c r="I491" s="604"/>
      <c r="J491" s="605"/>
    </row>
    <row r="492" spans="2:10">
      <c r="B492" s="307"/>
      <c r="C492" s="71" t="s">
        <v>401</v>
      </c>
      <c r="D492" s="531">
        <f>D490*0.93</f>
        <v>0.40920000000000001</v>
      </c>
      <c r="E492" s="67"/>
      <c r="F492" s="67"/>
      <c r="G492" s="494" t="s">
        <v>919</v>
      </c>
      <c r="H492" s="273" t="s">
        <v>145</v>
      </c>
      <c r="I492" s="369">
        <f>VLOOKUP(TRIM(TEXT(G492,"#########")),'Liste des prix'!$B$2:$D$5630,3,FALSE)</f>
        <v>0.47</v>
      </c>
      <c r="J492" s="493">
        <v>50</v>
      </c>
    </row>
    <row r="493" spans="2:10">
      <c r="B493" s="307"/>
      <c r="C493" s="71" t="s">
        <v>403</v>
      </c>
      <c r="D493" s="531">
        <f>D490*0.9</f>
        <v>0.39600000000000002</v>
      </c>
      <c r="E493" s="67"/>
      <c r="F493" s="67"/>
    </row>
    <row r="494" spans="2:10">
      <c r="B494" s="67"/>
      <c r="C494" s="138"/>
      <c r="D494" s="506"/>
      <c r="E494" s="67"/>
      <c r="F494" s="67"/>
      <c r="G494" s="109"/>
      <c r="H494" s="70"/>
      <c r="I494" s="35"/>
      <c r="J494" s="70"/>
    </row>
    <row r="495" spans="2:10">
      <c r="B495" s="67"/>
      <c r="C495" s="138"/>
      <c r="D495" s="139"/>
      <c r="E495" s="67"/>
      <c r="F495" s="67"/>
      <c r="G495" s="109"/>
      <c r="H495" s="70"/>
      <c r="I495" s="35"/>
      <c r="J495" s="70"/>
    </row>
    <row r="496" spans="2:10">
      <c r="B496" s="67"/>
      <c r="C496" s="138"/>
      <c r="D496" s="139"/>
      <c r="E496" s="67"/>
      <c r="F496" s="67"/>
      <c r="G496" s="109"/>
      <c r="H496" s="70"/>
      <c r="I496" s="35"/>
      <c r="J496" s="70"/>
    </row>
    <row r="497" spans="2:10" ht="15">
      <c r="D497" s="565" t="s">
        <v>414</v>
      </c>
      <c r="E497" s="565"/>
      <c r="F497" s="565"/>
      <c r="G497" s="565"/>
      <c r="H497" s="565"/>
    </row>
    <row r="498" spans="2:10" ht="15">
      <c r="D498" s="512"/>
      <c r="E498" s="512"/>
      <c r="F498" s="512"/>
      <c r="G498" s="512"/>
      <c r="H498" s="512"/>
    </row>
    <row r="499" spans="2:10" ht="15">
      <c r="C499" t="s">
        <v>647</v>
      </c>
      <c r="D499" s="5"/>
      <c r="E499" s="5"/>
      <c r="F499" s="5"/>
      <c r="G499" s="5"/>
      <c r="H499" s="5"/>
    </row>
    <row r="500" spans="2:10" ht="14.25">
      <c r="B500" s="84" t="s">
        <v>10</v>
      </c>
      <c r="C500" s="85" t="s">
        <v>143</v>
      </c>
      <c r="D500" s="86" t="s">
        <v>13</v>
      </c>
      <c r="E500" s="62" t="s">
        <v>0</v>
      </c>
      <c r="F500" s="67"/>
      <c r="G500" s="67"/>
      <c r="H500" t="s">
        <v>647</v>
      </c>
      <c r="I500" s="67"/>
      <c r="J500" s="67"/>
    </row>
    <row r="501" spans="2:10" ht="14.25">
      <c r="B501" s="61" t="s">
        <v>147</v>
      </c>
      <c r="C501" s="272" t="s">
        <v>148</v>
      </c>
      <c r="D501" s="369">
        <f>VLOOKUP(TRIM(TEXT(B501,"#########")),'Liste des prix'!$B$2:$D$5630,3,FALSE)</f>
        <v>0.30299999999999999</v>
      </c>
      <c r="E501" s="22">
        <v>500</v>
      </c>
      <c r="F501" s="67"/>
      <c r="G501" s="86" t="s">
        <v>10</v>
      </c>
      <c r="H501" s="85" t="s">
        <v>143</v>
      </c>
      <c r="I501" s="31" t="s">
        <v>298</v>
      </c>
      <c r="J501" s="62" t="s">
        <v>0</v>
      </c>
    </row>
    <row r="502" spans="2:10">
      <c r="B502" s="307"/>
      <c r="C502" s="71" t="s">
        <v>415</v>
      </c>
      <c r="D502" s="531">
        <f>D501*0.95</f>
        <v>0.28784999999999999</v>
      </c>
      <c r="E502" s="67"/>
      <c r="F502" s="67"/>
      <c r="G502" s="363" t="s">
        <v>920</v>
      </c>
      <c r="H502" s="79" t="s">
        <v>148</v>
      </c>
      <c r="I502" s="369">
        <f>VLOOKUP(TRIM(TEXT(G502,"#########")),'Liste des prix'!$B$2:$D$5630,3,FALSE)</f>
        <v>0.443</v>
      </c>
      <c r="J502" s="79">
        <v>5</v>
      </c>
    </row>
    <row r="503" spans="2:10">
      <c r="B503" s="307"/>
      <c r="C503" s="71" t="s">
        <v>416</v>
      </c>
      <c r="D503" s="531">
        <f>D501*0.93</f>
        <v>0.28178999999999998</v>
      </c>
      <c r="E503" s="67"/>
      <c r="F503" s="67"/>
      <c r="G503" s="603" t="s">
        <v>798</v>
      </c>
      <c r="H503" s="604"/>
      <c r="I503" s="604"/>
      <c r="J503" s="605"/>
    </row>
    <row r="504" spans="2:10">
      <c r="B504" s="307"/>
      <c r="C504" s="71" t="s">
        <v>403</v>
      </c>
      <c r="D504" s="531">
        <f>D501*0.9</f>
        <v>0.2727</v>
      </c>
      <c r="E504" s="67"/>
      <c r="F504" s="67"/>
      <c r="G504" s="507" t="s">
        <v>921</v>
      </c>
      <c r="H504" s="399" t="s">
        <v>148</v>
      </c>
      <c r="I504" s="369">
        <f>VLOOKUP(TRIM(TEXT(G504,"#########")),'Liste des prix'!$B$2:$D$5630,3,FALSE)</f>
        <v>0.443</v>
      </c>
      <c r="J504" s="508">
        <v>50</v>
      </c>
    </row>
    <row r="505" spans="2:10">
      <c r="D505"/>
      <c r="F505" s="67"/>
      <c r="G505" s="67"/>
      <c r="H505" s="274"/>
      <c r="I505" s="275"/>
      <c r="J505" s="67"/>
    </row>
    <row r="506" spans="2:10">
      <c r="B506" s="307"/>
      <c r="C506" s="613" t="s">
        <v>411</v>
      </c>
      <c r="D506" s="613"/>
      <c r="E506" s="67"/>
      <c r="F506" s="67"/>
      <c r="G506" s="67"/>
      <c r="H506" s="398" t="s">
        <v>412</v>
      </c>
      <c r="I506" s="398"/>
      <c r="J506" s="67"/>
    </row>
    <row r="507" spans="2:10">
      <c r="B507" s="309" t="s">
        <v>413</v>
      </c>
      <c r="C507" s="271" t="s">
        <v>144</v>
      </c>
      <c r="D507" s="369">
        <f>VLOOKUP(TRIM(TEXT(B507,"#########")),'Liste des prix'!$B$2:$D$5630,3,FALSE)</f>
        <v>0.32400000000000001</v>
      </c>
      <c r="E507" s="22">
        <v>400</v>
      </c>
      <c r="F507" s="67"/>
      <c r="G507" s="363" t="s">
        <v>922</v>
      </c>
      <c r="H507" s="273" t="s">
        <v>144</v>
      </c>
      <c r="I507" s="369">
        <f>VLOOKUP(TRIM(TEXT(G507,"#########")),'Liste des prix'!$B$2:$D$5630,3,FALSE)</f>
        <v>0.46500000000000002</v>
      </c>
      <c r="J507" s="79">
        <v>5</v>
      </c>
    </row>
    <row r="508" spans="2:10">
      <c r="B508" s="307"/>
      <c r="C508" s="140" t="s">
        <v>402</v>
      </c>
      <c r="D508" s="531">
        <f>D507*0.95</f>
        <v>0.30780000000000002</v>
      </c>
      <c r="E508" s="67"/>
      <c r="F508" s="67"/>
      <c r="G508" s="603" t="s">
        <v>799</v>
      </c>
      <c r="H508" s="604"/>
      <c r="I508" s="604"/>
      <c r="J508" s="605"/>
    </row>
    <row r="509" spans="2:10">
      <c r="B509" s="307"/>
      <c r="C509" s="71" t="s">
        <v>1132</v>
      </c>
      <c r="D509" s="531">
        <f>D507*0.93</f>
        <v>0.30132000000000003</v>
      </c>
      <c r="E509" s="67"/>
      <c r="F509" s="329"/>
      <c r="G509" s="494" t="s">
        <v>923</v>
      </c>
      <c r="H509" s="273" t="s">
        <v>144</v>
      </c>
      <c r="I509" s="369">
        <f>VLOOKUP(TRIM(TEXT(G509,"#########")),'Liste des prix'!$B$2:$D$5630,3,FALSE)</f>
        <v>0.35699999999999998</v>
      </c>
      <c r="J509" s="493">
        <v>50</v>
      </c>
    </row>
    <row r="510" spans="2:10">
      <c r="B510" s="307"/>
      <c r="C510" s="71" t="s">
        <v>463</v>
      </c>
      <c r="D510" s="531">
        <f>D507*0.9</f>
        <v>0.29160000000000003</v>
      </c>
      <c r="E510" s="67"/>
      <c r="F510" s="67"/>
      <c r="G510" s="67"/>
      <c r="H510" s="67"/>
      <c r="I510" s="70"/>
      <c r="J510" s="67"/>
    </row>
    <row r="511" spans="2:10">
      <c r="B511" s="307"/>
      <c r="C511" s="138"/>
      <c r="D511" s="374"/>
      <c r="E511" s="67"/>
      <c r="F511" s="67"/>
      <c r="G511" s="67"/>
      <c r="H511" s="67"/>
      <c r="I511" s="70"/>
      <c r="J511" s="67"/>
    </row>
    <row r="512" spans="2:10">
      <c r="B512" s="307"/>
      <c r="C512" s="138"/>
      <c r="D512" s="374"/>
      <c r="E512" s="67"/>
      <c r="F512" s="67"/>
      <c r="G512" s="67"/>
      <c r="H512" s="67"/>
      <c r="I512" s="70"/>
      <c r="J512" s="67"/>
    </row>
    <row r="513" spans="2:10" ht="15">
      <c r="B513" s="307"/>
      <c r="C513" s="138"/>
      <c r="D513" s="565" t="s">
        <v>650</v>
      </c>
      <c r="E513" s="565"/>
      <c r="F513" s="565"/>
      <c r="G513" s="565"/>
      <c r="H513" s="565"/>
      <c r="I513" s="67"/>
      <c r="J513" s="67"/>
    </row>
    <row r="514" spans="2:10">
      <c r="B514" s="68"/>
    </row>
    <row r="515" spans="2:10">
      <c r="B515" s="68"/>
    </row>
    <row r="516" spans="2:10" ht="15">
      <c r="B516" s="309" t="s">
        <v>648</v>
      </c>
      <c r="C516" s="271" t="s">
        <v>649</v>
      </c>
      <c r="D516" s="369">
        <f>VLOOKUP(TRIM(TEXT(B516,"#########")),'Liste des prix'!$B$2:$D$5630,3,FALSE)</f>
        <v>0.60499999999999998</v>
      </c>
      <c r="E516" s="22">
        <v>200</v>
      </c>
      <c r="F516" s="5"/>
      <c r="G516" s="67"/>
      <c r="H516" s="67" t="s">
        <v>646</v>
      </c>
      <c r="I516" s="67" t="s">
        <v>298</v>
      </c>
      <c r="J516" s="67"/>
    </row>
    <row r="517" spans="2:10">
      <c r="B517" s="307"/>
      <c r="C517" s="140" t="s">
        <v>400</v>
      </c>
      <c r="D517" s="531">
        <f>D516*0.95</f>
        <v>0.57474999999999998</v>
      </c>
      <c r="E517" s="67"/>
      <c r="F517" s="67"/>
      <c r="G517" s="418" t="s">
        <v>924</v>
      </c>
      <c r="H517" s="336" t="s">
        <v>649</v>
      </c>
      <c r="I517" s="369">
        <f>VLOOKUP(TRIM(TEXT(G517,"#########")),'Liste des prix'!$B$2:$D$5630,3,FALSE)</f>
        <v>0.75700000000000001</v>
      </c>
      <c r="J517" s="423">
        <v>5</v>
      </c>
    </row>
    <row r="518" spans="2:10">
      <c r="B518" s="307"/>
      <c r="C518" s="71" t="s">
        <v>401</v>
      </c>
      <c r="D518" s="531">
        <f>D516*0.93</f>
        <v>0.56264999999999998</v>
      </c>
      <c r="E518" s="67"/>
      <c r="F518" s="67"/>
      <c r="G518" s="610" t="s">
        <v>799</v>
      </c>
      <c r="H518" s="611"/>
      <c r="I518" s="611"/>
      <c r="J518" s="612"/>
    </row>
    <row r="519" spans="2:10">
      <c r="B519" s="307"/>
      <c r="C519" s="71" t="s">
        <v>403</v>
      </c>
      <c r="D519" s="531">
        <f>D516*0.9</f>
        <v>0.54449999999999998</v>
      </c>
      <c r="E519" s="67"/>
      <c r="F519" s="67"/>
      <c r="G519" s="494" t="s">
        <v>925</v>
      </c>
      <c r="H519" s="336" t="s">
        <v>649</v>
      </c>
      <c r="I519" s="369">
        <f>VLOOKUP(TRIM(TEXT(G519,"#########")),'Liste des prix'!$B$2:$D$5630,3,FALSE)</f>
        <v>0.63900000000000001</v>
      </c>
      <c r="J519" s="493">
        <v>50</v>
      </c>
    </row>
    <row r="520" spans="2:10">
      <c r="B520" s="67"/>
      <c r="C520" s="67"/>
      <c r="E520" s="67"/>
      <c r="F520" s="67"/>
      <c r="G520" s="67"/>
      <c r="H520" s="67"/>
      <c r="I520" s="329"/>
      <c r="J520" s="67"/>
    </row>
    <row r="521" spans="2:10">
      <c r="I521" s="372"/>
    </row>
    <row r="522" spans="2:10">
      <c r="I522" s="372"/>
    </row>
    <row r="523" spans="2:10" ht="15">
      <c r="D523" s="565" t="s">
        <v>174</v>
      </c>
      <c r="E523" s="565"/>
      <c r="F523" s="565"/>
      <c r="G523" s="565"/>
      <c r="H523" s="565"/>
    </row>
    <row r="524" spans="2:10" ht="15">
      <c r="D524" s="512"/>
      <c r="E524" s="512"/>
      <c r="F524" s="512"/>
      <c r="G524" s="512"/>
      <c r="H524" s="512"/>
    </row>
    <row r="525" spans="2:10">
      <c r="F525" s="67"/>
    </row>
    <row r="527" spans="2:10" ht="14.25">
      <c r="B527" s="86" t="s">
        <v>10</v>
      </c>
      <c r="C527" s="85" t="s">
        <v>143</v>
      </c>
      <c r="D527" s="86" t="s">
        <v>13</v>
      </c>
      <c r="E527" s="62" t="s">
        <v>0</v>
      </c>
      <c r="G527" s="86" t="s">
        <v>10</v>
      </c>
      <c r="H527" s="85" t="s">
        <v>143</v>
      </c>
      <c r="I527" s="470" t="s">
        <v>13</v>
      </c>
      <c r="J527" s="62" t="s">
        <v>0</v>
      </c>
    </row>
    <row r="528" spans="2:10">
      <c r="B528" s="309" t="s">
        <v>717</v>
      </c>
      <c r="C528" s="22" t="s">
        <v>381</v>
      </c>
      <c r="D528" s="369">
        <f>VLOOKUP(TRIM(TEXT(B528,"#########")),'Liste des prix'!$B$2:$D$5630,3,FALSE)</f>
        <v>3.5640000000000001</v>
      </c>
      <c r="E528" s="22">
        <v>100</v>
      </c>
      <c r="G528" s="363" t="s">
        <v>926</v>
      </c>
      <c r="H528" s="79" t="s">
        <v>381</v>
      </c>
      <c r="I528" s="369">
        <f>VLOOKUP(TRIM(TEXT(G528,"#########")),'Liste des prix'!$B$2:$D$5630,3,FALSE)</f>
        <v>3.508</v>
      </c>
      <c r="J528" s="79">
        <v>5</v>
      </c>
    </row>
    <row r="529" spans="2:10">
      <c r="B529" s="67"/>
      <c r="C529" s="67" t="s">
        <v>301</v>
      </c>
      <c r="E529" s="67"/>
      <c r="G529" s="67"/>
      <c r="H529" s="67" t="s">
        <v>301</v>
      </c>
      <c r="I529" s="329"/>
      <c r="J529" s="67"/>
    </row>
    <row r="530" spans="2:10">
      <c r="I530" s="372"/>
    </row>
    <row r="531" spans="2:10">
      <c r="I531" s="372"/>
    </row>
    <row r="532" spans="2:10">
      <c r="I532" s="372"/>
    </row>
    <row r="533" spans="2:10">
      <c r="I533" s="372"/>
    </row>
    <row r="534" spans="2:10" ht="15">
      <c r="D534" s="565" t="s">
        <v>149</v>
      </c>
      <c r="E534" s="565"/>
      <c r="F534" s="565"/>
      <c r="G534" s="565"/>
      <c r="H534" s="565"/>
    </row>
    <row r="535" spans="2:10">
      <c r="C535" s="11" t="s">
        <v>309</v>
      </c>
      <c r="D535" s="11"/>
      <c r="E535" s="11"/>
      <c r="F535" s="67"/>
      <c r="H535" s="11" t="s">
        <v>150</v>
      </c>
    </row>
    <row r="536" spans="2:10" ht="14.25">
      <c r="B536" s="84" t="s">
        <v>10</v>
      </c>
      <c r="C536" s="85" t="s">
        <v>143</v>
      </c>
      <c r="D536" s="84" t="s">
        <v>302</v>
      </c>
      <c r="E536" s="62" t="s">
        <v>0</v>
      </c>
      <c r="F536" s="67"/>
      <c r="G536" s="86" t="s">
        <v>10</v>
      </c>
      <c r="H536" s="85" t="s">
        <v>143</v>
      </c>
      <c r="I536" s="84" t="s">
        <v>302</v>
      </c>
      <c r="J536" s="62" t="s">
        <v>0</v>
      </c>
    </row>
    <row r="537" spans="2:10">
      <c r="B537" s="61" t="s">
        <v>155</v>
      </c>
      <c r="C537" s="22" t="s">
        <v>152</v>
      </c>
      <c r="D537" s="528">
        <f>VLOOKUP(TRIM(TEXT(B537,"#########")),'Liste des prix'!$B$2:$D$5630,3,FALSE)</f>
        <v>9.91</v>
      </c>
      <c r="E537" s="22">
        <v>100</v>
      </c>
      <c r="F537" s="67"/>
      <c r="G537" s="363" t="s">
        <v>151</v>
      </c>
      <c r="H537" s="79" t="s">
        <v>152</v>
      </c>
      <c r="I537" s="528">
        <f>VLOOKUP(TRIM(TEXT(G537,"#########")),'Liste des prix'!$B$2:$D$5630,3,FALSE)</f>
        <v>9.91</v>
      </c>
      <c r="J537" s="22">
        <v>100</v>
      </c>
    </row>
    <row r="538" spans="2:10">
      <c r="B538" s="61" t="s">
        <v>156</v>
      </c>
      <c r="C538" s="22" t="s">
        <v>153</v>
      </c>
      <c r="D538" s="528">
        <f>VLOOKUP(TRIM(TEXT(B538,"#########")),'Liste des prix'!$B$2:$D$5630,3,FALSE)</f>
        <v>11.326000000000001</v>
      </c>
      <c r="E538" s="22">
        <v>100</v>
      </c>
      <c r="F538" s="67"/>
      <c r="G538" s="363" t="s">
        <v>158</v>
      </c>
      <c r="H538" s="79" t="s">
        <v>153</v>
      </c>
      <c r="I538" s="528">
        <f>VLOOKUP(TRIM(TEXT(G538,"#########")),'Liste des prix'!$B$2:$D$5630,3,FALSE)</f>
        <v>11.326000000000001</v>
      </c>
      <c r="J538" s="22">
        <v>100</v>
      </c>
    </row>
    <row r="539" spans="2:10">
      <c r="B539" s="61" t="s">
        <v>157</v>
      </c>
      <c r="C539" s="22" t="s">
        <v>154</v>
      </c>
      <c r="D539" s="528">
        <f>VLOOKUP(TRIM(TEXT(B539,"#########")),'Liste des prix'!$B$2:$D$5630,3,FALSE)</f>
        <v>12.935</v>
      </c>
      <c r="E539" s="22">
        <v>100</v>
      </c>
      <c r="F539" s="67"/>
      <c r="G539" s="363" t="s">
        <v>159</v>
      </c>
      <c r="H539" s="79" t="s">
        <v>154</v>
      </c>
      <c r="I539" s="528">
        <f>VLOOKUP(TRIM(TEXT(G539,"#########")),'Liste des prix'!$B$2:$D$5630,3,FALSE)</f>
        <v>12.935</v>
      </c>
      <c r="J539" s="22">
        <v>100</v>
      </c>
    </row>
    <row r="540" spans="2:10">
      <c r="B540" s="109"/>
      <c r="C540" s="70"/>
      <c r="D540" s="323"/>
      <c r="E540" s="70"/>
      <c r="F540" s="67"/>
      <c r="G540" s="110"/>
      <c r="H540" s="113"/>
      <c r="I540" s="323"/>
      <c r="J540" s="70"/>
    </row>
    <row r="541" spans="2:10">
      <c r="B541" s="67"/>
      <c r="C541" s="67"/>
      <c r="E541" s="67"/>
      <c r="F541" s="67"/>
      <c r="G541" s="67"/>
      <c r="H541" s="67"/>
      <c r="I541" s="67"/>
      <c r="J541" s="67"/>
    </row>
    <row r="542" spans="2:10" ht="15">
      <c r="D542" s="565" t="s">
        <v>165</v>
      </c>
      <c r="E542" s="565"/>
      <c r="F542" s="565"/>
      <c r="G542" s="565"/>
      <c r="H542" s="565"/>
    </row>
    <row r="543" spans="2:10" ht="15">
      <c r="D543" s="5"/>
      <c r="E543" s="5"/>
      <c r="F543" s="5"/>
      <c r="G543" s="5"/>
      <c r="H543" s="5"/>
    </row>
    <row r="544" spans="2:10" ht="14.25">
      <c r="B544" s="84" t="s">
        <v>10</v>
      </c>
      <c r="C544" s="85" t="s">
        <v>53</v>
      </c>
      <c r="D544" s="84" t="s">
        <v>302</v>
      </c>
      <c r="E544" s="62" t="s">
        <v>0</v>
      </c>
      <c r="F544" s="67"/>
      <c r="G544" s="86" t="s">
        <v>10</v>
      </c>
      <c r="H544" s="85" t="s">
        <v>53</v>
      </c>
      <c r="I544" s="84" t="s">
        <v>302</v>
      </c>
      <c r="J544" s="62" t="s">
        <v>0</v>
      </c>
    </row>
    <row r="545" spans="2:10">
      <c r="B545" s="67"/>
      <c r="C545" s="72" t="s">
        <v>304</v>
      </c>
      <c r="E545" s="67"/>
      <c r="F545" s="67"/>
      <c r="G545" s="67"/>
      <c r="H545" s="67" t="s">
        <v>304</v>
      </c>
      <c r="I545" s="67"/>
      <c r="J545" s="67"/>
    </row>
    <row r="546" spans="2:10">
      <c r="B546" s="61" t="s">
        <v>160</v>
      </c>
      <c r="C546" s="22" t="s">
        <v>39</v>
      </c>
      <c r="D546" s="591">
        <f>VLOOKUP(TRIM(TEXT(B546,"#########")),'Liste des prix'!$B$2:$D$5630,3,FALSE)</f>
        <v>10.67</v>
      </c>
      <c r="E546" s="547">
        <v>1000</v>
      </c>
      <c r="F546" s="67"/>
      <c r="G546" s="363" t="s">
        <v>927</v>
      </c>
      <c r="H546" s="79" t="s">
        <v>39</v>
      </c>
      <c r="I546" s="591">
        <f>VLOOKUP(TRIM(TEXT(G546,"#########")),'Liste des prix'!$B$2:$D$5630,3,FALSE)</f>
        <v>11.734999999999999</v>
      </c>
      <c r="J546" s="547">
        <v>100</v>
      </c>
    </row>
    <row r="547" spans="2:10">
      <c r="B547" s="61" t="s">
        <v>161</v>
      </c>
      <c r="C547" s="22" t="s">
        <v>164</v>
      </c>
      <c r="D547" s="606">
        <f>VLOOKUP(TRIM(TEXT(B547,"#########")),'Liste des prix'!$B$2:$D$5630,3,FALSE)</f>
        <v>10.67</v>
      </c>
      <c r="E547" s="548"/>
      <c r="F547" s="67"/>
      <c r="G547" s="364" t="s">
        <v>928</v>
      </c>
      <c r="H547" s="79" t="s">
        <v>164</v>
      </c>
      <c r="I547" s="606" t="e">
        <f>VLOOKUP(TRIM(TEXT(G547,"#########")),'Liste des prix'!$B$2:$D$5630,3,FALSE)</f>
        <v>#N/A</v>
      </c>
      <c r="J547" s="548"/>
    </row>
    <row r="548" spans="2:10">
      <c r="B548" s="67"/>
      <c r="C548" s="72" t="s">
        <v>166</v>
      </c>
      <c r="D548" s="329"/>
      <c r="E548" s="72"/>
      <c r="F548" s="67"/>
      <c r="G548" s="67"/>
      <c r="H548" s="72" t="s">
        <v>166</v>
      </c>
      <c r="I548" s="329"/>
      <c r="J548" s="72"/>
    </row>
    <row r="549" spans="2:10">
      <c r="B549" s="61" t="s">
        <v>162</v>
      </c>
      <c r="C549" s="22" t="s">
        <v>39</v>
      </c>
      <c r="D549" s="591">
        <f>VLOOKUP(TRIM(TEXT(B549,"#########")),'Liste des prix'!$B$2:$D$5630,3,FALSE)</f>
        <v>25.8</v>
      </c>
      <c r="E549" s="547">
        <v>500</v>
      </c>
      <c r="F549" s="67"/>
      <c r="G549" s="363" t="s">
        <v>929</v>
      </c>
      <c r="H549" s="79" t="s">
        <v>39</v>
      </c>
      <c r="I549" s="591">
        <f>VLOOKUP(TRIM(TEXT(G549,"#########")),'Liste des prix'!$B$2:$D$5630,3,FALSE)</f>
        <v>28.03</v>
      </c>
      <c r="J549" s="547">
        <v>50</v>
      </c>
    </row>
    <row r="550" spans="2:10">
      <c r="B550" s="61" t="s">
        <v>163</v>
      </c>
      <c r="C550" s="22" t="s">
        <v>164</v>
      </c>
      <c r="D550" s="606">
        <f>VLOOKUP(TRIM(TEXT(B550,"#########")),'Liste des prix'!$B$2:$D$5630,3,FALSE)</f>
        <v>25.8</v>
      </c>
      <c r="E550" s="548"/>
      <c r="F550" s="67"/>
      <c r="G550" s="327" t="s">
        <v>930</v>
      </c>
      <c r="H550" s="79" t="s">
        <v>164</v>
      </c>
      <c r="I550" s="606" t="e">
        <f>VLOOKUP(TRIM(TEXT(G550,"#########")),'Liste des prix'!$B$2:$D$5630,3,FALSE)</f>
        <v>#N/A</v>
      </c>
      <c r="J550" s="548"/>
    </row>
    <row r="551" spans="2:10">
      <c r="B551" s="12"/>
      <c r="C551" s="14"/>
      <c r="D551" s="47"/>
      <c r="E551" s="38"/>
      <c r="G551" s="24"/>
      <c r="H551" s="14"/>
      <c r="I551" s="47"/>
      <c r="J551" s="38"/>
    </row>
    <row r="552" spans="2:10">
      <c r="B552" s="12"/>
      <c r="C552" s="14"/>
      <c r="D552" s="47"/>
      <c r="E552" s="38"/>
      <c r="G552" s="24"/>
      <c r="H552" s="14"/>
      <c r="I552" s="47"/>
      <c r="J552" s="38"/>
    </row>
    <row r="553" spans="2:10" ht="15">
      <c r="D553" s="565" t="s">
        <v>652</v>
      </c>
      <c r="E553" s="565"/>
      <c r="F553" s="565"/>
      <c r="G553" s="565"/>
      <c r="H553" s="565"/>
    </row>
    <row r="554" spans="2:10">
      <c r="I554" s="67"/>
    </row>
    <row r="555" spans="2:10" ht="14.25">
      <c r="B555" s="84" t="s">
        <v>10</v>
      </c>
      <c r="C555" s="85" t="s">
        <v>53</v>
      </c>
      <c r="D555" s="84" t="s">
        <v>302</v>
      </c>
      <c r="E555" s="7" t="s">
        <v>0</v>
      </c>
      <c r="F555" s="67"/>
      <c r="G555" s="84" t="s">
        <v>10</v>
      </c>
      <c r="H555" s="85" t="s">
        <v>53</v>
      </c>
      <c r="I555" s="84" t="s">
        <v>302</v>
      </c>
      <c r="J555" s="62" t="s">
        <v>0</v>
      </c>
    </row>
    <row r="556" spans="2:10">
      <c r="B556" s="67"/>
      <c r="C556" s="72" t="s">
        <v>421</v>
      </c>
      <c r="E556" s="67"/>
      <c r="F556" s="67"/>
      <c r="G556" s="67"/>
      <c r="H556" s="366" t="s">
        <v>421</v>
      </c>
      <c r="I556" s="67"/>
      <c r="J556" s="67"/>
    </row>
    <row r="557" spans="2:10">
      <c r="B557" s="61" t="s">
        <v>420</v>
      </c>
      <c r="C557" s="22" t="s">
        <v>39</v>
      </c>
      <c r="D557" s="369">
        <f>VLOOKUP(TRIM(TEXT(B557,"#########")),'Liste des prix'!$B$2:$D$5630,3,FALSE)</f>
        <v>0.34699999999999998</v>
      </c>
      <c r="E557" s="273">
        <v>1000</v>
      </c>
      <c r="F557" s="67"/>
      <c r="G557" s="363" t="s">
        <v>931</v>
      </c>
      <c r="H557" s="273" t="s">
        <v>39</v>
      </c>
      <c r="I557" s="369">
        <f>VLOOKUP(TRIM(TEXT(G557,"#########")),'Liste des prix'!$B$2:$D$5630,3,FALSE)</f>
        <v>0.38</v>
      </c>
      <c r="J557" s="22">
        <v>100</v>
      </c>
    </row>
    <row r="558" spans="2:10">
      <c r="B558" s="167"/>
      <c r="C558" s="170"/>
      <c r="D558" s="161"/>
      <c r="E558" s="360"/>
      <c r="F558" s="67"/>
      <c r="G558" s="167"/>
      <c r="H558" s="394"/>
      <c r="I558" s="422"/>
      <c r="J558" s="171"/>
    </row>
    <row r="559" spans="2:10">
      <c r="E559" s="67"/>
      <c r="F559" s="67"/>
      <c r="G559" s="67"/>
      <c r="H559" s="67"/>
      <c r="I559" s="67"/>
    </row>
    <row r="560" spans="2:10">
      <c r="E560" s="67"/>
      <c r="F560" s="67"/>
      <c r="G560" s="67"/>
      <c r="H560" s="67"/>
      <c r="I560" s="67"/>
    </row>
    <row r="561" spans="2:10">
      <c r="E561" s="67"/>
      <c r="F561" s="67"/>
      <c r="G561" s="67"/>
      <c r="H561" s="67"/>
      <c r="I561" s="67"/>
    </row>
    <row r="562" spans="2:10" ht="15">
      <c r="D562" s="565" t="s">
        <v>167</v>
      </c>
      <c r="E562" s="565"/>
      <c r="F562" s="565"/>
      <c r="G562" s="565"/>
      <c r="H562" s="565"/>
      <c r="I562" s="67"/>
    </row>
    <row r="563" spans="2:10" ht="15">
      <c r="D563" s="512"/>
      <c r="E563" s="512"/>
      <c r="F563" s="512"/>
      <c r="G563" s="512"/>
      <c r="H563" s="512"/>
      <c r="I563" s="67"/>
    </row>
    <row r="564" spans="2:10">
      <c r="E564" s="67"/>
      <c r="F564" s="67"/>
      <c r="G564" s="67"/>
      <c r="H564" s="67"/>
      <c r="I564" s="67"/>
    </row>
    <row r="565" spans="2:10" ht="14.25">
      <c r="B565" s="84" t="s">
        <v>10</v>
      </c>
      <c r="C565" s="85" t="s">
        <v>53</v>
      </c>
      <c r="D565" s="84" t="s">
        <v>302</v>
      </c>
      <c r="E565" s="7" t="s">
        <v>0</v>
      </c>
      <c r="F565" s="67"/>
      <c r="G565" s="84" t="s">
        <v>10</v>
      </c>
      <c r="H565" s="85" t="s">
        <v>53</v>
      </c>
      <c r="I565" s="84" t="s">
        <v>302</v>
      </c>
      <c r="J565" s="62" t="s">
        <v>0</v>
      </c>
    </row>
    <row r="566" spans="2:10">
      <c r="B566" s="61" t="s">
        <v>168</v>
      </c>
      <c r="C566" s="22" t="s">
        <v>39</v>
      </c>
      <c r="D566" s="369">
        <f>VLOOKUP(TRIM(TEXT(B566,"#########")),'Liste des prix'!$B$2:$D$5630,3,FALSE)</f>
        <v>0.27600000000000002</v>
      </c>
      <c r="E566" s="273">
        <v>1000</v>
      </c>
      <c r="F566" s="67"/>
      <c r="G566" s="363" t="s">
        <v>932</v>
      </c>
      <c r="H566" s="273" t="s">
        <v>39</v>
      </c>
      <c r="I566" s="369">
        <f>VLOOKUP(TRIM(TEXT(G566,"#########")),'Liste des prix'!$B$2:$D$5630,3,FALSE)</f>
        <v>0.31</v>
      </c>
      <c r="J566" s="22">
        <v>100</v>
      </c>
    </row>
    <row r="567" spans="2:10">
      <c r="B567" s="61" t="s">
        <v>409</v>
      </c>
      <c r="C567" s="69" t="s">
        <v>410</v>
      </c>
      <c r="D567" s="369">
        <f>VLOOKUP(TRIM(TEXT(B567,"#########")),'Liste des prix'!$B$2:$D$5630,3,FALSE)</f>
        <v>0.28699999999999998</v>
      </c>
      <c r="E567" s="22">
        <v>1000</v>
      </c>
      <c r="F567" s="67"/>
      <c r="G567" s="327" t="s">
        <v>933</v>
      </c>
      <c r="H567" s="69" t="s">
        <v>410</v>
      </c>
      <c r="I567" s="369">
        <f>D567+0.03</f>
        <v>0.31699999999999995</v>
      </c>
      <c r="J567" s="22">
        <v>100</v>
      </c>
    </row>
    <row r="568" spans="2:10">
      <c r="F568" s="67"/>
    </row>
    <row r="569" spans="2:10" ht="13.15" customHeight="1">
      <c r="D569"/>
    </row>
    <row r="570" spans="2:10" ht="13.15" customHeight="1">
      <c r="D570"/>
    </row>
    <row r="571" spans="2:10" ht="15">
      <c r="D571" s="565" t="s">
        <v>637</v>
      </c>
      <c r="E571" s="565"/>
      <c r="F571" s="565"/>
      <c r="G571" s="565"/>
      <c r="H571" s="565"/>
    </row>
    <row r="572" spans="2:10" ht="15">
      <c r="D572" s="5"/>
      <c r="E572" s="5"/>
      <c r="F572" s="5"/>
      <c r="G572" s="5"/>
      <c r="H572" s="5"/>
    </row>
    <row r="573" spans="2:10" ht="15">
      <c r="D573" s="512"/>
      <c r="E573" s="512"/>
      <c r="F573" s="512"/>
      <c r="G573" s="512"/>
      <c r="H573" s="512"/>
    </row>
    <row r="574" spans="2:10" ht="15">
      <c r="B574" s="622" t="s">
        <v>638</v>
      </c>
      <c r="C574" s="615"/>
      <c r="D574" s="615"/>
      <c r="E574" s="616"/>
      <c r="F574" s="5"/>
      <c r="G574" s="622" t="s">
        <v>638</v>
      </c>
      <c r="H574" s="615"/>
      <c r="I574" s="615"/>
      <c r="J574" s="616"/>
    </row>
    <row r="575" spans="2:10">
      <c r="B575" s="84" t="s">
        <v>10</v>
      </c>
      <c r="C575" s="88" t="s">
        <v>643</v>
      </c>
      <c r="D575" s="84" t="s">
        <v>302</v>
      </c>
      <c r="E575" s="62" t="s">
        <v>0</v>
      </c>
      <c r="F575" s="67"/>
      <c r="G575" s="84" t="s">
        <v>10</v>
      </c>
      <c r="H575" s="88" t="s">
        <v>643</v>
      </c>
      <c r="I575" s="466" t="s">
        <v>302</v>
      </c>
      <c r="J575" s="62" t="s">
        <v>0</v>
      </c>
    </row>
    <row r="576" spans="2:10">
      <c r="B576" s="61" t="s">
        <v>170</v>
      </c>
      <c r="C576" s="22" t="s">
        <v>169</v>
      </c>
      <c r="D576" s="369">
        <f>VLOOKUP(TRIM(TEXT(B576,"#########")),'Liste des prix'!$B$2:$D$5630,3,FALSE)*100</f>
        <v>24.9</v>
      </c>
      <c r="E576" s="22">
        <v>400</v>
      </c>
      <c r="F576" s="67"/>
      <c r="G576" s="61" t="s">
        <v>934</v>
      </c>
      <c r="H576" s="22" t="s">
        <v>169</v>
      </c>
      <c r="I576" s="369">
        <f>VLOOKUP(TRIM(TEXT(G576,"#########")),'Liste des prix'!$B$2:$D$5630,3,FALSE)*100</f>
        <v>24.9</v>
      </c>
      <c r="J576" s="22">
        <v>100</v>
      </c>
    </row>
    <row r="577" spans="2:10">
      <c r="B577" s="321" t="s">
        <v>11736</v>
      </c>
      <c r="C577" s="436" t="s">
        <v>729</v>
      </c>
      <c r="D577" s="369">
        <f>VLOOKUP(TRIM(TEXT(B577,"#########")),'Liste des prix'!$B$2:$D$5630,3,FALSE)*100</f>
        <v>36.199999999999996</v>
      </c>
      <c r="E577" s="273">
        <v>400</v>
      </c>
      <c r="F577" s="67"/>
      <c r="G577" s="321" t="s">
        <v>935</v>
      </c>
      <c r="H577" s="273" t="s">
        <v>729</v>
      </c>
      <c r="I577" s="369">
        <f>VLOOKUP(TRIM(TEXT(G577,"#########")),'Liste des prix'!$B$2:$D$5630,3,FALSE)*100</f>
        <v>36.199999999999996</v>
      </c>
      <c r="J577" s="273">
        <v>100</v>
      </c>
    </row>
    <row r="578" spans="2:10" ht="12" customHeight="1">
      <c r="B578" s="116" t="s">
        <v>297</v>
      </c>
      <c r="C578" s="8"/>
      <c r="D578" s="8"/>
      <c r="E578" s="8"/>
      <c r="G578" s="116" t="s">
        <v>297</v>
      </c>
      <c r="H578" s="8"/>
      <c r="I578" s="463"/>
      <c r="J578" s="8"/>
    </row>
    <row r="579" spans="2:10" ht="14.25">
      <c r="B579" s="191"/>
      <c r="C579" s="92"/>
      <c r="D579" s="192"/>
      <c r="E579" s="93"/>
      <c r="F579" s="67"/>
      <c r="G579" s="191"/>
      <c r="H579" s="92"/>
      <c r="I579" s="192"/>
      <c r="J579" s="93"/>
    </row>
    <row r="580" spans="2:10" ht="12" customHeight="1">
      <c r="B580" s="603" t="s">
        <v>1067</v>
      </c>
      <c r="C580" s="615"/>
      <c r="D580" s="615"/>
      <c r="E580" s="616"/>
      <c r="F580" s="115"/>
      <c r="G580" s="603" t="s">
        <v>1067</v>
      </c>
      <c r="H580" s="615"/>
      <c r="I580" s="615"/>
      <c r="J580" s="616"/>
    </row>
    <row r="581" spans="2:10" ht="12" customHeight="1">
      <c r="B581" s="270" t="s">
        <v>10</v>
      </c>
      <c r="C581" s="88" t="s">
        <v>643</v>
      </c>
      <c r="D581" s="84" t="s">
        <v>302</v>
      </c>
      <c r="E581" s="62" t="s">
        <v>0</v>
      </c>
      <c r="F581" s="67"/>
      <c r="G581" s="270" t="s">
        <v>10</v>
      </c>
      <c r="H581" s="88" t="s">
        <v>643</v>
      </c>
      <c r="I581" s="84" t="s">
        <v>302</v>
      </c>
      <c r="J581" s="62" t="s">
        <v>0</v>
      </c>
    </row>
    <row r="582" spans="2:10" ht="12" customHeight="1">
      <c r="B582" s="61" t="s">
        <v>639</v>
      </c>
      <c r="C582" s="22" t="s">
        <v>644</v>
      </c>
      <c r="D582" s="369">
        <f>VLOOKUP(TRIM(TEXT(B582,"#########")),'Liste des prix'!$B$2:$D$5630,3,FALSE)</f>
        <v>14.753</v>
      </c>
      <c r="E582" s="336">
        <v>1000</v>
      </c>
      <c r="F582" s="67"/>
      <c r="G582" s="462" t="s">
        <v>936</v>
      </c>
      <c r="H582" s="336" t="s">
        <v>644</v>
      </c>
      <c r="I582" s="369">
        <f>VLOOKUP(TRIM(TEXT(G582,"#########")),'Liste des prix'!$B$2:$D$5630,3,FALSE)</f>
        <v>16.253</v>
      </c>
      <c r="J582" s="336">
        <v>100</v>
      </c>
    </row>
    <row r="583" spans="2:10" ht="12" customHeight="1">
      <c r="B583" s="61" t="s">
        <v>640</v>
      </c>
      <c r="C583" s="22" t="s">
        <v>645</v>
      </c>
      <c r="D583" s="369">
        <f>VLOOKUP(TRIM(TEXT(B583,"#########")),'Liste des prix'!$B$2:$D$5630,3,FALSE)</f>
        <v>15.141999999999999</v>
      </c>
      <c r="E583" s="22">
        <v>1000</v>
      </c>
      <c r="F583" s="67"/>
      <c r="G583" s="462" t="s">
        <v>937</v>
      </c>
      <c r="H583" s="336" t="s">
        <v>645</v>
      </c>
      <c r="I583" s="369">
        <f>VLOOKUP(TRIM(TEXT(G583,"#########")),'Liste des prix'!$B$2:$D$5630,3,FALSE)</f>
        <v>16.641999999999999</v>
      </c>
      <c r="J583" s="336">
        <v>100</v>
      </c>
    </row>
    <row r="584" spans="2:10">
      <c r="B584" s="61" t="s">
        <v>641</v>
      </c>
      <c r="C584" s="22" t="s">
        <v>171</v>
      </c>
      <c r="D584" s="369">
        <f>VLOOKUP(TRIM(TEXT(B584,"#########")),'Liste des prix'!$B$2:$D$5630,3,FALSE)</f>
        <v>15.121</v>
      </c>
      <c r="E584" s="22">
        <v>500</v>
      </c>
      <c r="F584" s="67"/>
      <c r="G584" s="462" t="s">
        <v>938</v>
      </c>
      <c r="H584" s="336" t="s">
        <v>171</v>
      </c>
      <c r="I584" s="369">
        <f>VLOOKUP(TRIM(TEXT(G584,"#########")),'Liste des prix'!$B$2:$D$5630,3,FALSE)</f>
        <v>17.399999999999999</v>
      </c>
      <c r="J584" s="336">
        <v>100</v>
      </c>
    </row>
    <row r="585" spans="2:10">
      <c r="B585" s="61" t="s">
        <v>642</v>
      </c>
      <c r="C585" s="22" t="s">
        <v>173</v>
      </c>
      <c r="D585" s="369">
        <f>VLOOKUP(TRIM(TEXT(B585,"#########")),'Liste des prix'!$B$2:$D$5630,3,FALSE)</f>
        <v>17.716000000000001</v>
      </c>
      <c r="E585" s="22">
        <v>500</v>
      </c>
      <c r="F585" s="67"/>
      <c r="G585" s="462" t="s">
        <v>939</v>
      </c>
      <c r="H585" s="336" t="s">
        <v>173</v>
      </c>
      <c r="I585" s="369">
        <f>VLOOKUP(TRIM(TEXT(G585,"#########")),'Liste des prix'!$B$2:$D$5630,3,FALSE)</f>
        <v>20.016999999999999</v>
      </c>
      <c r="J585" s="336">
        <v>100</v>
      </c>
    </row>
    <row r="586" spans="2:10">
      <c r="B586" s="519"/>
      <c r="C586" s="513"/>
      <c r="D586" s="520"/>
      <c r="E586" s="514"/>
      <c r="F586" s="67"/>
      <c r="G586" s="521"/>
      <c r="H586" s="515"/>
      <c r="I586" s="369"/>
      <c r="J586" s="516"/>
    </row>
    <row r="587" spans="2:10" ht="12" customHeight="1">
      <c r="B587" s="603" t="s">
        <v>1068</v>
      </c>
      <c r="C587" s="615"/>
      <c r="D587" s="615"/>
      <c r="E587" s="616"/>
      <c r="F587" s="67"/>
      <c r="G587" s="610" t="s">
        <v>1068</v>
      </c>
      <c r="H587" s="620"/>
      <c r="I587" s="620"/>
      <c r="J587" s="621"/>
    </row>
    <row r="588" spans="2:10">
      <c r="B588" s="435" t="s">
        <v>1084</v>
      </c>
      <c r="C588" s="273" t="s">
        <v>645</v>
      </c>
      <c r="D588" s="369">
        <f>VLOOKUP(TRIM(TEXT(B588,"#########")),'Liste des prix'!$B$2:$D$5630,3,FALSE)</f>
        <v>15.087999999999999</v>
      </c>
      <c r="E588" s="273">
        <v>1000</v>
      </c>
      <c r="F588" s="67"/>
      <c r="G588" s="462" t="s">
        <v>937</v>
      </c>
      <c r="H588" s="336" t="s">
        <v>645</v>
      </c>
      <c r="I588" s="369">
        <f>VLOOKUP(TRIM(TEXT(G588,"#########")),'Liste des prix'!$B$2:$D$5630,3,FALSE)</f>
        <v>16.641999999999999</v>
      </c>
      <c r="J588" s="336">
        <v>100</v>
      </c>
    </row>
    <row r="589" spans="2:10">
      <c r="B589" s="435" t="s">
        <v>1083</v>
      </c>
      <c r="C589" s="273" t="s">
        <v>173</v>
      </c>
      <c r="D589" s="369">
        <f>VLOOKUP(TRIM(TEXT(B589,"#########")),'Liste des prix'!$B$2:$D$5630,3,FALSE)</f>
        <v>18.593</v>
      </c>
      <c r="E589" s="273">
        <v>500</v>
      </c>
      <c r="F589" s="67"/>
      <c r="G589" s="462" t="s">
        <v>939</v>
      </c>
      <c r="H589" s="336" t="s">
        <v>173</v>
      </c>
      <c r="I589" s="369">
        <f>VLOOKUP(TRIM(TEXT(G589,"#########")),'Liste des prix'!$B$2:$D$5630,3,FALSE)</f>
        <v>20.016999999999999</v>
      </c>
      <c r="J589" s="336">
        <v>100</v>
      </c>
    </row>
    <row r="590" spans="2:10">
      <c r="B590" t="s">
        <v>297</v>
      </c>
      <c r="D590" s="369"/>
      <c r="G590" s="509" t="s">
        <v>297</v>
      </c>
      <c r="H590" s="372"/>
      <c r="I590" s="329"/>
      <c r="J590" s="372"/>
    </row>
    <row r="591" spans="2:10">
      <c r="G591" s="518"/>
      <c r="H591" s="372"/>
      <c r="I591" s="329"/>
      <c r="J591" s="372"/>
    </row>
    <row r="592" spans="2:10">
      <c r="G592" s="518"/>
      <c r="H592" s="372"/>
      <c r="I592" s="329"/>
      <c r="J592" s="372"/>
    </row>
    <row r="593" spans="2:10" ht="15">
      <c r="D593" s="565" t="s">
        <v>778</v>
      </c>
      <c r="E593" s="565"/>
      <c r="F593" s="565"/>
      <c r="G593" s="565"/>
      <c r="H593" s="565"/>
    </row>
    <row r="594" spans="2:10" ht="15">
      <c r="D594" s="512"/>
      <c r="E594" s="512"/>
      <c r="F594" s="512"/>
      <c r="G594" s="512"/>
      <c r="H594" s="512"/>
    </row>
    <row r="596" spans="2:10" ht="14.25">
      <c r="B596" s="84" t="s">
        <v>10</v>
      </c>
      <c r="C596" s="85" t="s">
        <v>53</v>
      </c>
      <c r="D596" s="84" t="s">
        <v>806</v>
      </c>
      <c r="E596" s="7" t="s">
        <v>0</v>
      </c>
      <c r="F596" s="67"/>
      <c r="G596" s="84" t="s">
        <v>10</v>
      </c>
      <c r="H596" s="85" t="s">
        <v>53</v>
      </c>
      <c r="I596" s="84" t="s">
        <v>806</v>
      </c>
      <c r="J596" s="62" t="s">
        <v>0</v>
      </c>
    </row>
    <row r="597" spans="2:10">
      <c r="B597" s="61" t="s">
        <v>175</v>
      </c>
      <c r="C597" s="22" t="s">
        <v>39</v>
      </c>
      <c r="D597" s="591">
        <f>VLOOKUP(TRIM(TEXT(B597,"#########")),'Liste des prix'!$B$2:$D$5630,3,FALSE)</f>
        <v>0.433</v>
      </c>
      <c r="E597" s="273">
        <v>1000</v>
      </c>
      <c r="F597" s="67"/>
      <c r="G597" s="363" t="s">
        <v>940</v>
      </c>
      <c r="H597" s="273" t="s">
        <v>39</v>
      </c>
      <c r="I597" s="591">
        <f>VLOOKUP(TRIM(TEXT(G597,"#########")),'Liste des prix'!$B$2:$D$5630,3,FALSE)</f>
        <v>0.46500000000000002</v>
      </c>
      <c r="J597" s="22">
        <v>100</v>
      </c>
    </row>
    <row r="598" spans="2:10">
      <c r="B598" s="61" t="s">
        <v>176</v>
      </c>
      <c r="C598" s="22" t="s">
        <v>164</v>
      </c>
      <c r="D598" s="619">
        <f>VLOOKUP(TRIM(TEXT(B598,"#########")),'Liste des prix'!$B$2:$D$5630,3,FALSE)</f>
        <v>0.433</v>
      </c>
      <c r="E598" s="273">
        <v>1000</v>
      </c>
      <c r="F598" s="67"/>
      <c r="G598" s="363" t="s">
        <v>941</v>
      </c>
      <c r="H598" s="273" t="s">
        <v>164</v>
      </c>
      <c r="I598" s="619">
        <f>VLOOKUP(TRIM(TEXT(G598,"#########")),'Liste des prix'!$B$2:$D$5630,3,FALSE)</f>
        <v>0.46500000000000002</v>
      </c>
      <c r="J598" s="22">
        <v>100</v>
      </c>
    </row>
    <row r="599" spans="2:10">
      <c r="B599" s="309" t="s">
        <v>635</v>
      </c>
      <c r="C599" s="80" t="s">
        <v>410</v>
      </c>
      <c r="D599" s="606">
        <f>VLOOKUP(TRIM(TEXT(B599,"#########")),'Liste des prix'!$B$2:$D$5630,3,FALSE)</f>
        <v>0.433</v>
      </c>
      <c r="E599" s="80">
        <v>1000</v>
      </c>
      <c r="F599" s="67"/>
      <c r="G599" s="309" t="s">
        <v>942</v>
      </c>
      <c r="H599" s="80" t="s">
        <v>410</v>
      </c>
      <c r="I599" s="606" t="e">
        <f>VLOOKUP(TRIM(TEXT(G599,"#########")),'Liste des prix'!$B$2:$D$5630,3,FALSE)</f>
        <v>#N/A</v>
      </c>
      <c r="J599" s="80">
        <v>100</v>
      </c>
    </row>
    <row r="600" spans="2:10">
      <c r="B600" s="392" t="s">
        <v>779</v>
      </c>
      <c r="C600" s="70"/>
      <c r="D600" s="379"/>
      <c r="E600" s="43"/>
      <c r="F600" s="391"/>
      <c r="G600" s="393" t="s">
        <v>779</v>
      </c>
      <c r="H600" s="43"/>
      <c r="I600" s="390"/>
      <c r="J600" s="43"/>
    </row>
    <row r="601" spans="2:10">
      <c r="B601" s="392"/>
      <c r="C601" s="70"/>
      <c r="D601" s="379"/>
      <c r="E601" s="43"/>
      <c r="F601" s="391"/>
      <c r="G601" s="393"/>
      <c r="H601" s="43"/>
      <c r="I601" s="390"/>
      <c r="J601" s="43"/>
    </row>
    <row r="602" spans="2:10">
      <c r="B602" s="392"/>
      <c r="C602" s="70"/>
      <c r="D602" s="379"/>
      <c r="E602" s="43"/>
      <c r="F602" s="391"/>
      <c r="G602" s="393"/>
      <c r="H602" s="43"/>
      <c r="I602" s="390"/>
      <c r="J602" s="43"/>
    </row>
    <row r="603" spans="2:10" ht="15">
      <c r="D603" s="623" t="s">
        <v>177</v>
      </c>
      <c r="E603" s="623"/>
      <c r="F603" s="623"/>
      <c r="G603" s="623"/>
      <c r="H603" s="623"/>
    </row>
    <row r="604" spans="2:10" ht="15">
      <c r="D604" s="517"/>
      <c r="E604" s="517"/>
      <c r="F604" s="517"/>
      <c r="G604" s="517"/>
      <c r="H604" s="517"/>
    </row>
    <row r="605" spans="2:10">
      <c r="B605" s="413" t="s">
        <v>807</v>
      </c>
      <c r="E605" s="67"/>
      <c r="F605" s="67"/>
      <c r="G605" s="413" t="s">
        <v>807</v>
      </c>
      <c r="H605" s="67"/>
      <c r="I605" s="67"/>
      <c r="J605" s="67"/>
    </row>
    <row r="606" spans="2:10" ht="14.25">
      <c r="B606" s="84" t="s">
        <v>10</v>
      </c>
      <c r="C606" s="85" t="s">
        <v>53</v>
      </c>
      <c r="D606" s="84" t="s">
        <v>302</v>
      </c>
      <c r="E606" s="7" t="s">
        <v>0</v>
      </c>
      <c r="F606" s="67"/>
      <c r="G606" s="84" t="s">
        <v>10</v>
      </c>
      <c r="H606" s="85" t="s">
        <v>53</v>
      </c>
      <c r="I606" s="84" t="s">
        <v>302</v>
      </c>
      <c r="J606" s="7" t="s">
        <v>0</v>
      </c>
    </row>
    <row r="607" spans="2:10">
      <c r="B607" s="75" t="s">
        <v>178</v>
      </c>
      <c r="E607" s="67"/>
      <c r="F607" s="67"/>
      <c r="G607" s="75" t="s">
        <v>178</v>
      </c>
      <c r="H607" s="67"/>
      <c r="I607" s="67"/>
      <c r="J607" s="67"/>
    </row>
    <row r="608" spans="2:10" ht="33.75">
      <c r="B608" s="354" t="s">
        <v>179</v>
      </c>
      <c r="C608" s="365" t="s">
        <v>180</v>
      </c>
      <c r="D608" s="591">
        <f>VLOOKUP(TRIM(TEXT(B608,"#########")),'Liste des prix'!$B$2:$D$5630,3,FALSE)</f>
        <v>19.015999999999998</v>
      </c>
      <c r="E608" s="397" t="s">
        <v>781</v>
      </c>
      <c r="F608" s="67"/>
      <c r="G608" s="354" t="s">
        <v>943</v>
      </c>
      <c r="H608" s="365" t="s">
        <v>180</v>
      </c>
      <c r="I608" s="591">
        <f>VLOOKUP(TRIM(TEXT(G608,"#########")),'Liste des prix'!$B$2:$D$5630,3,FALSE)</f>
        <v>20.173999999999999</v>
      </c>
      <c r="J608" s="141" t="s">
        <v>776</v>
      </c>
    </row>
    <row r="609" spans="2:10" ht="33.75">
      <c r="B609" s="354" t="s">
        <v>181</v>
      </c>
      <c r="C609" s="365" t="s">
        <v>172</v>
      </c>
      <c r="D609" s="592">
        <f>VLOOKUP(TRIM(TEXT(B609,"#########")),'Liste des prix'!$B$2:$D$5630,3,FALSE)</f>
        <v>19.015999999999998</v>
      </c>
      <c r="E609" s="397" t="s">
        <v>782</v>
      </c>
      <c r="F609" s="67"/>
      <c r="G609" s="354" t="s">
        <v>944</v>
      </c>
      <c r="H609" s="365" t="s">
        <v>172</v>
      </c>
      <c r="I609" s="592">
        <f>VLOOKUP(TRIM(TEXT(G609,"#########")),'Liste des prix'!$B$2:$D$5630,3,FALSE)</f>
        <v>20.173999999999999</v>
      </c>
      <c r="J609" s="276" t="s">
        <v>777</v>
      </c>
    </row>
    <row r="610" spans="2:10">
      <c r="B610" s="75" t="s">
        <v>183</v>
      </c>
      <c r="D610" s="329"/>
      <c r="E610" s="67"/>
      <c r="F610" s="67"/>
      <c r="G610" s="75" t="s">
        <v>183</v>
      </c>
      <c r="H610" s="67"/>
      <c r="I610" s="67"/>
      <c r="J610" s="67"/>
    </row>
    <row r="611" spans="2:10" ht="24" customHeight="1">
      <c r="B611" s="61" t="s">
        <v>188</v>
      </c>
      <c r="C611" s="22" t="s">
        <v>182</v>
      </c>
      <c r="D611" s="591">
        <f>VLOOKUP(TRIM(TEXT(B611,"#########")),'Liste des prix'!$B$2:$D$5630,3,FALSE)*100</f>
        <v>60.099999999999994</v>
      </c>
      <c r="E611" s="617" t="s">
        <v>783</v>
      </c>
      <c r="F611" s="67"/>
      <c r="G611" s="363" t="s">
        <v>945</v>
      </c>
      <c r="H611" s="273" t="s">
        <v>182</v>
      </c>
      <c r="I611" s="591">
        <f>VLOOKUP(TRIM(TEXT(G611,"#########")),'Liste des prix'!$B$2:$D$5630,3,FALSE)</f>
        <v>61.536000000000001</v>
      </c>
      <c r="J611" s="617" t="s">
        <v>780</v>
      </c>
    </row>
    <row r="612" spans="2:10" ht="24" customHeight="1">
      <c r="B612" s="61" t="s">
        <v>189</v>
      </c>
      <c r="C612" s="22" t="s">
        <v>184</v>
      </c>
      <c r="D612" s="592">
        <f>VLOOKUP(TRIM(TEXT(B612,"#########")),'Liste des prix'!$B$2:$D$5630,3,FALSE)</f>
        <v>0.60099999999999998</v>
      </c>
      <c r="E612" s="618"/>
      <c r="F612" s="67"/>
      <c r="G612" s="363" t="s">
        <v>946</v>
      </c>
      <c r="H612" s="273" t="s">
        <v>184</v>
      </c>
      <c r="I612" s="592">
        <f>VLOOKUP(TRIM(TEXT(G612,"#########")),'Liste des prix'!$B$2:$D$5630,3,FALSE)</f>
        <v>61.536000000000001</v>
      </c>
      <c r="J612" s="618"/>
    </row>
    <row r="613" spans="2:10" ht="15.75" customHeight="1">
      <c r="B613" s="109"/>
      <c r="C613" s="70"/>
      <c r="D613" s="389"/>
      <c r="E613" s="389"/>
      <c r="F613" s="67"/>
      <c r="G613" s="109"/>
      <c r="H613" s="70"/>
      <c r="I613" s="388"/>
      <c r="J613" s="389"/>
    </row>
    <row r="614" spans="2:10">
      <c r="B614" s="75" t="s">
        <v>185</v>
      </c>
      <c r="E614" s="67"/>
      <c r="F614" s="67"/>
      <c r="G614" s="75" t="s">
        <v>185</v>
      </c>
      <c r="H614" s="67"/>
      <c r="I614" s="329"/>
      <c r="J614" s="67"/>
    </row>
    <row r="615" spans="2:10">
      <c r="B615" s="61" t="s">
        <v>190</v>
      </c>
      <c r="C615" s="22" t="s">
        <v>186</v>
      </c>
      <c r="D615" s="369">
        <f>VLOOKUP(TRIM(TEXT(B615,"#########")),'Liste des prix'!$B$2:$D$5630,3,FALSE)</f>
        <v>10.77</v>
      </c>
      <c r="E615" s="397">
        <v>1000</v>
      </c>
      <c r="F615" s="67"/>
      <c r="G615" s="363" t="s">
        <v>947</v>
      </c>
      <c r="H615" s="273" t="s">
        <v>186</v>
      </c>
      <c r="I615" s="369">
        <f>VLOOKUP(TRIM(TEXT(G615,"#########")),'Liste des prix'!$B$2:$D$5630,3,FALSE)</f>
        <v>12.26</v>
      </c>
      <c r="J615" s="273">
        <v>50</v>
      </c>
    </row>
    <row r="616" spans="2:10">
      <c r="B616" s="61" t="s">
        <v>191</v>
      </c>
      <c r="C616" s="22" t="s">
        <v>187</v>
      </c>
      <c r="D616" s="369">
        <f>VLOOKUP(TRIM(TEXT(B616,"#########")),'Liste des prix'!$B$2:$D$5630,3,FALSE)</f>
        <v>21.2</v>
      </c>
      <c r="E616" s="397">
        <v>1000</v>
      </c>
      <c r="F616" s="67"/>
      <c r="G616" s="363" t="s">
        <v>948</v>
      </c>
      <c r="H616" s="273" t="s">
        <v>187</v>
      </c>
      <c r="I616" s="369">
        <f>VLOOKUP(TRIM(TEXT(G616,"#########")),'Liste des prix'!$B$2:$D$5630,3,FALSE)</f>
        <v>22.72</v>
      </c>
      <c r="J616" s="273">
        <v>50</v>
      </c>
    </row>
    <row r="617" spans="2:10" ht="15">
      <c r="B617" s="67"/>
      <c r="C617" s="67"/>
      <c r="D617" s="5"/>
      <c r="E617" s="5"/>
      <c r="F617" s="5"/>
      <c r="G617" s="5"/>
      <c r="H617" s="5"/>
      <c r="I617" s="67"/>
      <c r="J617" s="67"/>
    </row>
    <row r="618" spans="2:10" ht="15">
      <c r="B618" s="67"/>
      <c r="C618" s="67"/>
      <c r="D618" s="5"/>
      <c r="E618" s="5"/>
      <c r="F618" s="5"/>
      <c r="G618" s="5"/>
      <c r="H618" s="5"/>
      <c r="I618" s="67"/>
      <c r="J618" s="67"/>
    </row>
    <row r="619" spans="2:10" ht="15">
      <c r="B619" s="67"/>
      <c r="C619" s="67"/>
      <c r="D619" s="5"/>
      <c r="E619" s="5"/>
      <c r="F619" s="5"/>
      <c r="G619" s="5"/>
      <c r="H619" s="5"/>
      <c r="I619" s="67"/>
      <c r="J619" s="67"/>
    </row>
    <row r="620" spans="2:10" ht="15">
      <c r="B620" s="67"/>
      <c r="C620" s="67"/>
      <c r="D620" s="5"/>
      <c r="E620" s="5"/>
      <c r="F620" s="5"/>
      <c r="G620" s="5"/>
      <c r="H620" s="5"/>
      <c r="I620" s="67"/>
      <c r="J620" s="67"/>
    </row>
    <row r="621" spans="2:10" ht="15.75">
      <c r="D621"/>
      <c r="F621" s="195" t="s">
        <v>192</v>
      </c>
      <c r="G621" s="193"/>
      <c r="H621" s="193"/>
    </row>
    <row r="623" spans="2:10" ht="14.25">
      <c r="B623" s="84" t="s">
        <v>10</v>
      </c>
      <c r="C623" s="85" t="s">
        <v>53</v>
      </c>
      <c r="D623" s="210" t="s">
        <v>296</v>
      </c>
      <c r="E623" s="62" t="s">
        <v>0</v>
      </c>
      <c r="F623" s="67"/>
      <c r="G623" s="86" t="s">
        <v>10</v>
      </c>
      <c r="H623" s="85" t="s">
        <v>53</v>
      </c>
      <c r="I623" s="211" t="s">
        <v>296</v>
      </c>
      <c r="J623" s="62" t="s">
        <v>0</v>
      </c>
    </row>
    <row r="624" spans="2:10" ht="14.25">
      <c r="B624" s="191"/>
      <c r="C624" s="92"/>
      <c r="D624" s="192"/>
      <c r="E624" s="93"/>
      <c r="F624" s="67"/>
      <c r="G624" s="96"/>
      <c r="H624" s="92"/>
      <c r="I624" s="96"/>
      <c r="J624" s="93"/>
    </row>
    <row r="625" spans="2:10" ht="15">
      <c r="B625" s="67"/>
      <c r="C625" s="197" t="s">
        <v>213</v>
      </c>
      <c r="E625" s="67"/>
      <c r="F625" s="67"/>
      <c r="G625" s="67"/>
      <c r="H625" s="197" t="s">
        <v>213</v>
      </c>
      <c r="I625" s="67"/>
      <c r="J625" s="67"/>
    </row>
    <row r="626" spans="2:10">
      <c r="B626" s="61" t="s">
        <v>198</v>
      </c>
      <c r="C626" s="22" t="s">
        <v>193</v>
      </c>
      <c r="D626" s="369">
        <f>VLOOKUP(TRIM(TEXT(B626,"#########")),'Liste des prix'!$B$2:$D$5630,3,FALSE)</f>
        <v>10.363</v>
      </c>
      <c r="E626" s="22">
        <v>1000</v>
      </c>
      <c r="F626" s="67"/>
      <c r="G626" s="94" t="s">
        <v>949</v>
      </c>
      <c r="H626" s="142" t="s">
        <v>193</v>
      </c>
      <c r="I626" s="369">
        <f>VLOOKUP(TRIM(TEXT(G626,"#########")),'Liste des prix'!$B$2:$D$5630,3,FALSE)</f>
        <v>11.497999999999999</v>
      </c>
      <c r="J626" s="143">
        <v>100</v>
      </c>
    </row>
    <row r="627" spans="2:10">
      <c r="B627" s="61" t="s">
        <v>199</v>
      </c>
      <c r="C627" s="22" t="s">
        <v>196</v>
      </c>
      <c r="D627" s="369">
        <f>VLOOKUP(TRIM(TEXT(B627,"#########")),'Liste des prix'!$B$2:$D$5630,3,FALSE)</f>
        <v>13.592000000000001</v>
      </c>
      <c r="E627" s="22">
        <v>1000</v>
      </c>
      <c r="F627" s="67"/>
      <c r="G627" s="94" t="s">
        <v>950</v>
      </c>
      <c r="H627" s="142" t="s">
        <v>196</v>
      </c>
      <c r="I627" s="369">
        <f>VLOOKUP(TRIM(TEXT(G627,"#########")),'Liste des prix'!$B$2:$D$5630,3,FALSE)</f>
        <v>14.762</v>
      </c>
      <c r="J627" s="143">
        <v>100</v>
      </c>
    </row>
    <row r="628" spans="2:10">
      <c r="B628" s="61" t="s">
        <v>317</v>
      </c>
      <c r="C628" s="22" t="s">
        <v>195</v>
      </c>
      <c r="D628" s="369">
        <f>VLOOKUP(TRIM(TEXT(B628,"#########")),'Liste des prix'!$B$2:$D$5630,3,FALSE)</f>
        <v>22.919</v>
      </c>
      <c r="E628" s="22">
        <v>1000</v>
      </c>
      <c r="F628" s="67"/>
      <c r="G628" s="94" t="s">
        <v>951</v>
      </c>
      <c r="H628" s="142" t="s">
        <v>195</v>
      </c>
      <c r="I628" s="369">
        <f>VLOOKUP(TRIM(TEXT(G628,"#########")),'Liste des prix'!$B$2:$D$5630,3,FALSE)</f>
        <v>24.12</v>
      </c>
      <c r="J628" s="143">
        <v>100</v>
      </c>
    </row>
    <row r="629" spans="2:10">
      <c r="B629" s="61" t="s">
        <v>200</v>
      </c>
      <c r="C629" s="22" t="s">
        <v>197</v>
      </c>
      <c r="D629" s="369">
        <f>VLOOKUP(TRIM(TEXT(B629,"#########")),'Liste des prix'!$B$2:$D$5630,3,FALSE)</f>
        <v>27.66</v>
      </c>
      <c r="E629" s="22">
        <v>1000</v>
      </c>
      <c r="F629" s="67"/>
      <c r="G629" s="94" t="s">
        <v>952</v>
      </c>
      <c r="H629" s="142" t="s">
        <v>197</v>
      </c>
      <c r="I629" s="369">
        <f>VLOOKUP(TRIM(TEXT(G629,"#########")),'Liste des prix'!$B$2:$D$5630,3,FALSE)</f>
        <v>28.882999999999999</v>
      </c>
      <c r="J629" s="143">
        <v>100</v>
      </c>
    </row>
    <row r="630" spans="2:10">
      <c r="B630" s="109"/>
      <c r="C630" s="70"/>
      <c r="D630" s="33"/>
      <c r="E630" s="70"/>
      <c r="F630" s="67"/>
      <c r="G630" s="110"/>
      <c r="H630" s="113"/>
      <c r="I630" s="33"/>
      <c r="J630" s="70"/>
    </row>
    <row r="631" spans="2:10">
      <c r="B631" s="109"/>
      <c r="C631" s="70"/>
      <c r="D631" s="33"/>
      <c r="E631" s="70"/>
      <c r="F631" s="67"/>
      <c r="G631" s="110"/>
      <c r="H631" s="113"/>
      <c r="I631" s="33"/>
      <c r="J631" s="70"/>
    </row>
    <row r="632" spans="2:10" ht="13.15" customHeight="1">
      <c r="B632" s="67"/>
      <c r="C632" s="197" t="s">
        <v>484</v>
      </c>
      <c r="E632" s="67"/>
      <c r="F632" s="67"/>
      <c r="G632" s="67"/>
      <c r="H632" s="197" t="s">
        <v>485</v>
      </c>
      <c r="I632" s="67"/>
      <c r="J632" s="67"/>
    </row>
    <row r="633" spans="2:10" ht="13.15" customHeight="1">
      <c r="B633" s="61" t="s">
        <v>203</v>
      </c>
      <c r="C633" s="22" t="s">
        <v>193</v>
      </c>
      <c r="D633" s="369">
        <f>VLOOKUP(TRIM(TEXT(B633,"#########")),'Liste des prix'!$B$2:$D$5630,3,FALSE)</f>
        <v>7.0739999999999998</v>
      </c>
      <c r="E633" s="22">
        <v>1000</v>
      </c>
      <c r="F633" s="67"/>
      <c r="G633" s="94" t="s">
        <v>953</v>
      </c>
      <c r="H633" s="79" t="s">
        <v>193</v>
      </c>
      <c r="I633" s="369">
        <f>VLOOKUP(TRIM(TEXT(G633,"#########")),'Liste des prix'!$B$2:$D$5630,3,FALSE)</f>
        <v>8.202</v>
      </c>
      <c r="J633" s="22">
        <v>100</v>
      </c>
    </row>
    <row r="634" spans="2:10" ht="13.15" customHeight="1">
      <c r="B634" s="61" t="s">
        <v>204</v>
      </c>
      <c r="C634" s="22" t="s">
        <v>201</v>
      </c>
      <c r="D634" s="369">
        <f>VLOOKUP(TRIM(TEXT(B634,"#########")),'Liste des prix'!$B$2:$D$5630,3,FALSE)</f>
        <v>7.8179999999999996</v>
      </c>
      <c r="E634" s="22">
        <v>1000</v>
      </c>
      <c r="F634" s="67"/>
      <c r="G634" s="94" t="s">
        <v>954</v>
      </c>
      <c r="H634" s="79" t="s">
        <v>201</v>
      </c>
      <c r="I634" s="369">
        <f>VLOOKUP(TRIM(TEXT(G634,"#########")),'Liste des prix'!$B$2:$D$5630,3,FALSE)</f>
        <v>8.9510000000000005</v>
      </c>
      <c r="J634" s="22">
        <v>100</v>
      </c>
    </row>
    <row r="635" spans="2:10" ht="13.15" customHeight="1">
      <c r="B635" s="61" t="s">
        <v>205</v>
      </c>
      <c r="C635" s="22" t="s">
        <v>202</v>
      </c>
      <c r="D635" s="369">
        <f>VLOOKUP(TRIM(TEXT(B635,"#########")),'Liste des prix'!$B$2:$D$5630,3,FALSE)</f>
        <v>8.6310000000000002</v>
      </c>
      <c r="E635" s="22">
        <v>1000</v>
      </c>
      <c r="F635" s="67"/>
      <c r="G635" s="94" t="s">
        <v>955</v>
      </c>
      <c r="H635" s="79" t="s">
        <v>202</v>
      </c>
      <c r="I635" s="369">
        <f>VLOOKUP(TRIM(TEXT(G635,"#########")),'Liste des prix'!$B$2:$D$5630,3,FALSE)</f>
        <v>9.766</v>
      </c>
      <c r="J635" s="22">
        <v>100</v>
      </c>
    </row>
    <row r="636" spans="2:10">
      <c r="B636" s="61" t="s">
        <v>318</v>
      </c>
      <c r="C636" s="22" t="s">
        <v>195</v>
      </c>
      <c r="D636" s="369">
        <f>VLOOKUP(TRIM(TEXT(B636,"#########")),'Liste des prix'!$B$2:$D$5630,3,FALSE)</f>
        <v>10.794</v>
      </c>
      <c r="E636" s="22">
        <v>1000</v>
      </c>
      <c r="F636" s="67"/>
      <c r="G636" s="94" t="s">
        <v>956</v>
      </c>
      <c r="H636" s="79" t="s">
        <v>195</v>
      </c>
      <c r="I636" s="369">
        <f>VLOOKUP(TRIM(TEXT(G636,"#########")),'Liste des prix'!$B$2:$D$5630,3,FALSE)</f>
        <v>11.928000000000001</v>
      </c>
      <c r="J636" s="22">
        <v>100</v>
      </c>
    </row>
    <row r="637" spans="2:10">
      <c r="B637" s="109"/>
      <c r="C637" s="70"/>
      <c r="D637" s="33"/>
      <c r="E637" s="70"/>
      <c r="F637" s="67"/>
      <c r="G637" s="110"/>
      <c r="H637" s="113"/>
      <c r="I637" s="33"/>
      <c r="J637" s="70"/>
    </row>
    <row r="638" spans="2:10">
      <c r="B638" s="109"/>
      <c r="C638" s="70"/>
      <c r="D638" s="33"/>
      <c r="E638" s="70"/>
      <c r="F638" s="67"/>
      <c r="G638" s="110"/>
      <c r="H638" s="113"/>
      <c r="I638" s="33"/>
      <c r="J638" s="70"/>
    </row>
    <row r="639" spans="2:10" ht="13.15" customHeight="1">
      <c r="B639" s="67"/>
      <c r="C639" s="197" t="s">
        <v>483</v>
      </c>
      <c r="E639" s="67"/>
      <c r="F639" s="67"/>
      <c r="G639" s="67"/>
      <c r="H639" s="197" t="s">
        <v>482</v>
      </c>
      <c r="I639" s="67"/>
      <c r="J639" s="67"/>
    </row>
    <row r="640" spans="2:10" ht="13.15" customHeight="1">
      <c r="B640" s="61" t="s">
        <v>209</v>
      </c>
      <c r="C640" s="22" t="s">
        <v>206</v>
      </c>
      <c r="D640" s="369">
        <f>VLOOKUP(TRIM(TEXT(B640,"#########")),'Liste des prix'!$B$2:$D$5630,3,FALSE)</f>
        <v>13.519</v>
      </c>
      <c r="E640" s="22">
        <v>1000</v>
      </c>
      <c r="F640" s="67"/>
      <c r="G640" s="94" t="s">
        <v>957</v>
      </c>
      <c r="H640" s="79" t="s">
        <v>206</v>
      </c>
      <c r="I640" s="369">
        <f>VLOOKUP(TRIM(TEXT(G640,"#########")),'Liste des prix'!$B$2:$D$5630,3,FALSE)</f>
        <v>14.736000000000001</v>
      </c>
      <c r="J640" s="22">
        <v>100</v>
      </c>
    </row>
    <row r="641" spans="2:10" ht="13.15" customHeight="1">
      <c r="B641" s="61" t="s">
        <v>210</v>
      </c>
      <c r="C641" s="22" t="s">
        <v>194</v>
      </c>
      <c r="D641" s="369">
        <f>VLOOKUP(TRIM(TEXT(B641,"#########")),'Liste des prix'!$B$2:$D$5630,3,FALSE)</f>
        <v>15.372999999999999</v>
      </c>
      <c r="E641" s="22">
        <v>1000</v>
      </c>
      <c r="F641" s="67"/>
      <c r="G641" s="94" t="s">
        <v>958</v>
      </c>
      <c r="H641" s="79" t="s">
        <v>194</v>
      </c>
      <c r="I641" s="369">
        <f>VLOOKUP(TRIM(TEXT(G641,"#########")),'Liste des prix'!$B$2:$D$5630,3,FALSE)</f>
        <v>16.587</v>
      </c>
      <c r="J641" s="22">
        <v>100</v>
      </c>
    </row>
    <row r="642" spans="2:10" ht="13.15" customHeight="1">
      <c r="B642" s="61" t="s">
        <v>211</v>
      </c>
      <c r="C642" s="22" t="s">
        <v>207</v>
      </c>
      <c r="D642" s="369">
        <f>VLOOKUP(TRIM(TEXT(B642,"#########")),'Liste des prix'!$B$2:$D$5630,3,FALSE)</f>
        <v>19.356999999999999</v>
      </c>
      <c r="E642" s="22">
        <v>1000</v>
      </c>
      <c r="F642" s="67"/>
      <c r="G642" s="94" t="s">
        <v>959</v>
      </c>
      <c r="H642" s="79" t="s">
        <v>207</v>
      </c>
      <c r="I642" s="369">
        <f>VLOOKUP(TRIM(TEXT(G642,"#########")),'Liste des prix'!$B$2:$D$5630,3,FALSE)</f>
        <v>20.602</v>
      </c>
      <c r="J642" s="22">
        <v>100</v>
      </c>
    </row>
    <row r="643" spans="2:10" ht="13.15" customHeight="1">
      <c r="B643" s="61" t="s">
        <v>212</v>
      </c>
      <c r="C643" s="22" t="s">
        <v>208</v>
      </c>
      <c r="D643" s="369">
        <f>VLOOKUP(TRIM(TEXT(B643,"#########")),'Liste des prix'!$B$2:$D$5630,3,FALSE)</f>
        <v>23.614999999999998</v>
      </c>
      <c r="E643" s="22">
        <v>1000</v>
      </c>
      <c r="F643" s="67"/>
      <c r="G643" s="94" t="s">
        <v>960</v>
      </c>
      <c r="H643" s="79" t="s">
        <v>208</v>
      </c>
      <c r="I643" s="369">
        <f>VLOOKUP(TRIM(TEXT(G643,"#########")),'Liste des prix'!$B$2:$D$5630,3,FALSE)</f>
        <v>24.881</v>
      </c>
      <c r="J643" s="22">
        <v>100</v>
      </c>
    </row>
    <row r="644" spans="2:10" ht="13.15" customHeight="1">
      <c r="B644" s="109"/>
      <c r="C644" s="70"/>
      <c r="D644" s="33"/>
      <c r="E644" s="70"/>
      <c r="F644" s="67"/>
      <c r="G644" s="110"/>
      <c r="H644" s="113"/>
      <c r="I644" s="461"/>
      <c r="J644" s="70"/>
    </row>
    <row r="645" spans="2:10" ht="13.15" customHeight="1">
      <c r="B645" s="109"/>
      <c r="C645" s="70"/>
      <c r="D645" s="565"/>
      <c r="E645" s="565"/>
      <c r="F645" s="565"/>
      <c r="G645" s="565"/>
      <c r="H645" s="565"/>
      <c r="I645" s="42"/>
      <c r="J645" s="113"/>
    </row>
    <row r="646" spans="2:10" ht="13.15" customHeight="1">
      <c r="B646" s="593" t="s">
        <v>481</v>
      </c>
      <c r="C646" s="593"/>
      <c r="D646" s="593"/>
      <c r="E646" s="593"/>
      <c r="F646" s="67"/>
      <c r="G646" s="593" t="s">
        <v>481</v>
      </c>
      <c r="H646" s="593"/>
      <c r="I646" s="593"/>
      <c r="J646" s="593"/>
    </row>
    <row r="647" spans="2:10" ht="13.15" customHeight="1">
      <c r="B647" s="61" t="s">
        <v>464</v>
      </c>
      <c r="C647" s="22" t="s">
        <v>206</v>
      </c>
      <c r="D647" s="369">
        <f>VLOOKUP(TRIM(TEXT(B647,"#########")),'Liste des prix'!$B$2:$D$5630,3,FALSE)</f>
        <v>26.917999999999999</v>
      </c>
      <c r="E647" s="22">
        <v>1000</v>
      </c>
      <c r="F647" s="67"/>
      <c r="G647" s="94" t="s">
        <v>961</v>
      </c>
      <c r="H647" s="79" t="s">
        <v>206</v>
      </c>
      <c r="I647" s="369">
        <f>VLOOKUP(TRIM(TEXT(G647,"#########")),'Liste des prix'!$B$2:$D$5630,3,FALSE)</f>
        <v>26.917999999999999</v>
      </c>
      <c r="J647" s="22">
        <v>100</v>
      </c>
    </row>
    <row r="648" spans="2:10" ht="13.15" customHeight="1">
      <c r="B648" s="61" t="s">
        <v>465</v>
      </c>
      <c r="C648" s="22" t="s">
        <v>194</v>
      </c>
      <c r="D648" s="369">
        <f>VLOOKUP(TRIM(TEXT(B648,"#########")),'Liste des prix'!$B$2:$D$5630,3,FALSE)</f>
        <v>27.388999999999999</v>
      </c>
      <c r="E648" s="22">
        <v>1000</v>
      </c>
      <c r="F648" s="67"/>
      <c r="G648" s="94" t="s">
        <v>962</v>
      </c>
      <c r="H648" s="79" t="s">
        <v>194</v>
      </c>
      <c r="I648" s="369">
        <f>VLOOKUP(TRIM(TEXT(G648,"#########")),'Liste des prix'!$B$2:$D$5630,3,FALSE)</f>
        <v>27.388999999999999</v>
      </c>
      <c r="J648" s="22">
        <v>100</v>
      </c>
    </row>
    <row r="649" spans="2:10" ht="13.15" customHeight="1">
      <c r="B649" s="61" t="s">
        <v>466</v>
      </c>
      <c r="C649" s="22" t="s">
        <v>207</v>
      </c>
      <c r="D649" s="369">
        <f>VLOOKUP(TRIM(TEXT(B649,"#########")),'Liste des prix'!$B$2:$D$5630,3,FALSE)</f>
        <v>32.128999999999998</v>
      </c>
      <c r="E649" s="22">
        <v>1000</v>
      </c>
      <c r="F649" s="67"/>
      <c r="G649" s="94" t="s">
        <v>963</v>
      </c>
      <c r="H649" s="79" t="s">
        <v>207</v>
      </c>
      <c r="I649" s="369">
        <f>VLOOKUP(TRIM(TEXT(G649,"#########")),'Liste des prix'!$B$2:$D$5630,3,FALSE)</f>
        <v>32.128999999999998</v>
      </c>
      <c r="J649" s="22">
        <v>100</v>
      </c>
    </row>
    <row r="650" spans="2:10" ht="13.15" customHeight="1">
      <c r="B650" s="61" t="s">
        <v>467</v>
      </c>
      <c r="C650" s="22" t="s">
        <v>208</v>
      </c>
      <c r="D650" s="369">
        <f>VLOOKUP(TRIM(TEXT(B650,"#########")),'Liste des prix'!$B$2:$D$5630,3,FALSE)</f>
        <v>38.765999999999998</v>
      </c>
      <c r="E650" s="22">
        <v>1000</v>
      </c>
      <c r="F650" s="67"/>
      <c r="G650" s="94" t="s">
        <v>964</v>
      </c>
      <c r="H650" s="79" t="s">
        <v>208</v>
      </c>
      <c r="I650" s="369">
        <f>VLOOKUP(TRIM(TEXT(G650,"#########")),'Liste des prix'!$B$2:$D$5630,3,FALSE)</f>
        <v>38.765999999999998</v>
      </c>
      <c r="J650" s="22">
        <v>100</v>
      </c>
    </row>
    <row r="651" spans="2:10" ht="13.15" customHeight="1">
      <c r="B651" s="109"/>
      <c r="C651" s="70"/>
      <c r="D651" s="5"/>
      <c r="E651" s="5"/>
      <c r="F651" s="5"/>
      <c r="G651" s="5"/>
      <c r="H651" s="5"/>
      <c r="I651" s="42"/>
      <c r="J651" s="113"/>
    </row>
    <row r="652" spans="2:10" ht="13.15" customHeight="1">
      <c r="B652" s="109"/>
      <c r="C652" s="70"/>
      <c r="D652" s="5"/>
      <c r="E652" s="5"/>
      <c r="F652" s="5"/>
      <c r="G652" s="5"/>
      <c r="H652" s="5"/>
      <c r="I652" s="42"/>
      <c r="J652" s="113"/>
    </row>
    <row r="653" spans="2:10" ht="13.15" customHeight="1">
      <c r="B653" s="12"/>
      <c r="C653" s="14"/>
      <c r="D653" s="5"/>
      <c r="E653" s="5"/>
      <c r="F653" s="5"/>
      <c r="G653" s="5"/>
      <c r="H653" s="5"/>
      <c r="I653" s="42"/>
      <c r="J653" s="14"/>
    </row>
    <row r="654" spans="2:10" ht="13.15" customHeight="1">
      <c r="B654" s="12"/>
      <c r="C654" s="14"/>
      <c r="D654"/>
      <c r="E654" s="193"/>
      <c r="F654" s="195" t="s">
        <v>474</v>
      </c>
      <c r="G654" s="193"/>
      <c r="H654" s="193"/>
      <c r="I654" s="42"/>
      <c r="J654" s="14"/>
    </row>
    <row r="655" spans="2:10" ht="13.15" customHeight="1">
      <c r="B655" s="12"/>
      <c r="C655" s="14"/>
      <c r="D655"/>
      <c r="E655" s="193"/>
      <c r="F655" s="195"/>
      <c r="G655" s="193"/>
      <c r="H655" s="193"/>
      <c r="I655" s="42"/>
      <c r="J655" s="14"/>
    </row>
    <row r="656" spans="2:10" ht="15">
      <c r="B656" s="67"/>
      <c r="C656" s="197" t="s">
        <v>475</v>
      </c>
      <c r="E656" s="67"/>
      <c r="F656" s="67"/>
      <c r="G656" s="67"/>
      <c r="H656" s="197" t="s">
        <v>475</v>
      </c>
      <c r="I656" s="67"/>
      <c r="J656" s="67"/>
    </row>
    <row r="657" spans="2:10" ht="13.15" customHeight="1">
      <c r="B657" s="61" t="s">
        <v>214</v>
      </c>
      <c r="C657" s="22" t="s">
        <v>194</v>
      </c>
      <c r="D657" s="369">
        <f>VLOOKUP(TRIM(TEXT(B657,"#########")),'Liste des prix'!$B$2:$D$5630,3,FALSE)</f>
        <v>40.402999999999999</v>
      </c>
      <c r="E657" s="22">
        <v>1000</v>
      </c>
      <c r="F657" s="67"/>
      <c r="G657" s="94" t="s">
        <v>965</v>
      </c>
      <c r="H657" s="79" t="s">
        <v>194</v>
      </c>
      <c r="I657" s="369">
        <f>VLOOKUP(TRIM(TEXT(G657,"#########")),'Liste des prix'!$B$2:$D$5630,3,FALSE)</f>
        <v>42.057000000000002</v>
      </c>
      <c r="J657" s="22">
        <v>100</v>
      </c>
    </row>
    <row r="658" spans="2:10" ht="13.15" customHeight="1">
      <c r="B658" s="61" t="s">
        <v>215</v>
      </c>
      <c r="C658" s="22" t="s">
        <v>202</v>
      </c>
      <c r="D658" s="369">
        <f>VLOOKUP(TRIM(TEXT(B658,"#########")),'Liste des prix'!$B$2:$D$5630,3,FALSE)</f>
        <v>43.953000000000003</v>
      </c>
      <c r="E658" s="22">
        <v>1000</v>
      </c>
      <c r="F658" s="67"/>
      <c r="G658" s="94" t="s">
        <v>966</v>
      </c>
      <c r="H658" s="79" t="s">
        <v>202</v>
      </c>
      <c r="I658" s="369">
        <f>VLOOKUP(TRIM(TEXT(G658,"#########")),'Liste des prix'!$B$2:$D$5630,3,FALSE)</f>
        <v>45.75</v>
      </c>
      <c r="J658" s="22">
        <v>100</v>
      </c>
    </row>
    <row r="659" spans="2:10" ht="13.15" customHeight="1">
      <c r="B659" s="61" t="s">
        <v>354</v>
      </c>
      <c r="C659" s="22" t="s">
        <v>195</v>
      </c>
      <c r="D659" s="369">
        <f>VLOOKUP(TRIM(TEXT(B659,"#########")),'Liste des prix'!$B$2:$D$5630,3,FALSE)</f>
        <v>63.156999999999996</v>
      </c>
      <c r="E659" s="22">
        <v>1000</v>
      </c>
      <c r="F659" s="67"/>
      <c r="G659" s="94" t="s">
        <v>967</v>
      </c>
      <c r="H659" s="79" t="s">
        <v>195</v>
      </c>
      <c r="I659" s="369">
        <f>VLOOKUP(TRIM(TEXT(G659,"#########")),'Liste des prix'!$B$2:$D$5630,3,FALSE)</f>
        <v>65.228999999999999</v>
      </c>
      <c r="J659" s="22">
        <v>100</v>
      </c>
    </row>
    <row r="660" spans="2:10" ht="13.15" customHeight="1">
      <c r="B660" s="61" t="s">
        <v>355</v>
      </c>
      <c r="C660" s="22" t="s">
        <v>356</v>
      </c>
      <c r="D660" s="369">
        <f>VLOOKUP(TRIM(TEXT(B660,"#########")),'Liste des prix'!$B$2:$D$5630,3,FALSE)</f>
        <v>79.152000000000001</v>
      </c>
      <c r="E660" s="22">
        <v>1000</v>
      </c>
      <c r="F660" s="67"/>
      <c r="G660" s="94" t="s">
        <v>968</v>
      </c>
      <c r="H660" s="79" t="s">
        <v>356</v>
      </c>
      <c r="I660" s="369">
        <f>VLOOKUP(TRIM(TEXT(G660,"#########")),'Liste des prix'!$B$2:$D$5630,3,FALSE)</f>
        <v>81.412000000000006</v>
      </c>
      <c r="J660" s="22">
        <v>100</v>
      </c>
    </row>
    <row r="661" spans="2:10" ht="13.15" customHeight="1">
      <c r="B661" s="109"/>
      <c r="C661" s="70"/>
      <c r="D661" s="33"/>
      <c r="E661" s="70"/>
      <c r="F661" s="67"/>
      <c r="G661" s="110"/>
      <c r="H661" s="113"/>
      <c r="I661" s="461"/>
      <c r="J661" s="70"/>
    </row>
    <row r="662" spans="2:10" ht="13.15" customHeight="1">
      <c r="B662" s="109"/>
      <c r="C662" s="70"/>
      <c r="D662" s="33"/>
      <c r="E662" s="70"/>
      <c r="F662" s="67"/>
      <c r="G662" s="110"/>
      <c r="H662" s="113"/>
      <c r="I662" s="33"/>
      <c r="J662" s="70"/>
    </row>
    <row r="663" spans="2:10" ht="13.15" customHeight="1">
      <c r="B663" s="67"/>
      <c r="C663" s="197" t="s">
        <v>476</v>
      </c>
      <c r="E663" s="67"/>
      <c r="F663" s="67"/>
      <c r="G663" s="67"/>
      <c r="H663" s="197" t="s">
        <v>476</v>
      </c>
      <c r="I663" s="67"/>
      <c r="J663" s="67"/>
    </row>
    <row r="664" spans="2:10" ht="13.15" customHeight="1">
      <c r="B664" s="61" t="s">
        <v>471</v>
      </c>
      <c r="C664" s="22" t="s">
        <v>193</v>
      </c>
      <c r="D664" s="685" t="s">
        <v>11737</v>
      </c>
      <c r="E664" s="22">
        <v>1000</v>
      </c>
      <c r="F664" s="67"/>
      <c r="G664" s="325" t="s">
        <v>969</v>
      </c>
      <c r="H664" s="22" t="s">
        <v>193</v>
      </c>
      <c r="I664" s="685" t="s">
        <v>11737</v>
      </c>
      <c r="J664" s="143">
        <v>100</v>
      </c>
    </row>
    <row r="665" spans="2:10" ht="13.15" customHeight="1">
      <c r="B665" s="61" t="s">
        <v>470</v>
      </c>
      <c r="C665" s="22" t="s">
        <v>194</v>
      </c>
      <c r="D665" s="685" t="s">
        <v>11737</v>
      </c>
      <c r="E665" s="22">
        <v>1000</v>
      </c>
      <c r="F665" s="67"/>
      <c r="G665" s="325" t="s">
        <v>970</v>
      </c>
      <c r="H665" s="22" t="s">
        <v>194</v>
      </c>
      <c r="I665" s="685" t="s">
        <v>11737</v>
      </c>
      <c r="J665" s="143">
        <v>100</v>
      </c>
    </row>
    <row r="666" spans="2:10" ht="13.15" customHeight="1">
      <c r="B666" s="61" t="s">
        <v>472</v>
      </c>
      <c r="C666" s="22" t="s">
        <v>196</v>
      </c>
      <c r="D666" s="685" t="s">
        <v>11737</v>
      </c>
      <c r="E666" s="22">
        <v>1000</v>
      </c>
      <c r="F666" s="67"/>
      <c r="G666" s="325" t="s">
        <v>971</v>
      </c>
      <c r="H666" s="22" t="s">
        <v>196</v>
      </c>
      <c r="I666" s="685" t="s">
        <v>11737</v>
      </c>
      <c r="J666" s="143">
        <v>100</v>
      </c>
    </row>
    <row r="667" spans="2:10" ht="13.15" customHeight="1">
      <c r="B667" s="61" t="s">
        <v>473</v>
      </c>
      <c r="C667" s="22" t="s">
        <v>469</v>
      </c>
      <c r="D667" s="685" t="s">
        <v>11737</v>
      </c>
      <c r="E667" s="22">
        <v>1000</v>
      </c>
      <c r="F667" s="67"/>
      <c r="G667" s="325" t="s">
        <v>972</v>
      </c>
      <c r="H667" s="22" t="s">
        <v>469</v>
      </c>
      <c r="I667" s="685" t="s">
        <v>11737</v>
      </c>
      <c r="J667" s="143">
        <v>100</v>
      </c>
    </row>
    <row r="668" spans="2:10" ht="13.15" customHeight="1">
      <c r="B668" s="61" t="s">
        <v>468</v>
      </c>
      <c r="C668" s="22" t="s">
        <v>195</v>
      </c>
      <c r="D668" s="685" t="s">
        <v>11737</v>
      </c>
      <c r="E668" s="22">
        <v>1000</v>
      </c>
      <c r="F668" s="67"/>
      <c r="G668" s="325" t="s">
        <v>973</v>
      </c>
      <c r="H668" s="22" t="s">
        <v>195</v>
      </c>
      <c r="I668" s="685" t="s">
        <v>11737</v>
      </c>
      <c r="J668" s="143">
        <v>100</v>
      </c>
    </row>
    <row r="669" spans="2:10" ht="13.15" customHeight="1">
      <c r="B669" s="109"/>
      <c r="C669" s="70"/>
      <c r="D669" s="461"/>
      <c r="E669" s="70"/>
      <c r="F669" s="67"/>
      <c r="G669" s="110"/>
      <c r="H669" s="70"/>
      <c r="I669" s="461"/>
      <c r="J669" s="70"/>
    </row>
    <row r="670" spans="2:10" ht="13.15" customHeight="1">
      <c r="B670" s="109"/>
      <c r="C670" s="70"/>
      <c r="D670" s="33"/>
      <c r="E670" s="70"/>
      <c r="F670" s="67"/>
      <c r="G670" s="110"/>
      <c r="H670" s="70"/>
      <c r="I670" s="33"/>
      <c r="J670" s="70"/>
    </row>
    <row r="671" spans="2:10" ht="13.15" customHeight="1">
      <c r="B671" s="109"/>
      <c r="C671" s="70"/>
      <c r="D671" s="33"/>
      <c r="E671" s="70"/>
      <c r="F671" s="67"/>
      <c r="G671" s="110"/>
      <c r="H671" s="70"/>
      <c r="I671" s="33"/>
      <c r="J671" s="70"/>
    </row>
    <row r="672" spans="2:10" ht="13.15" customHeight="1">
      <c r="B672" s="109"/>
      <c r="C672" s="70"/>
      <c r="D672"/>
      <c r="E672" s="194"/>
      <c r="F672" s="196" t="s">
        <v>477</v>
      </c>
      <c r="G672" s="194"/>
      <c r="H672" s="194"/>
      <c r="I672" s="33"/>
      <c r="J672" s="70"/>
    </row>
    <row r="673" spans="2:10" ht="13.15" customHeight="1">
      <c r="B673" s="109"/>
      <c r="C673" s="70"/>
      <c r="D673" s="33"/>
      <c r="E673" s="70"/>
      <c r="F673" s="67"/>
      <c r="G673" s="110"/>
      <c r="H673" s="70"/>
      <c r="I673" s="33"/>
      <c r="J673" s="70"/>
    </row>
    <row r="674" spans="2:10" ht="13.15" customHeight="1">
      <c r="B674" s="109"/>
      <c r="C674" s="70"/>
      <c r="D674" s="33"/>
      <c r="E674" s="70"/>
      <c r="F674" s="67"/>
      <c r="G674" s="110"/>
      <c r="H674" s="70"/>
      <c r="I674" s="33"/>
      <c r="J674" s="70"/>
    </row>
    <row r="675" spans="2:10" ht="13.15" customHeight="1">
      <c r="B675" s="110"/>
      <c r="C675" s="197" t="s">
        <v>487</v>
      </c>
      <c r="D675" s="198"/>
      <c r="E675" s="70"/>
      <c r="F675" s="67"/>
      <c r="G675" s="110"/>
      <c r="H675" s="197" t="s">
        <v>486</v>
      </c>
      <c r="I675" s="33"/>
      <c r="J675" s="70"/>
    </row>
    <row r="676" spans="2:10" ht="13.15" customHeight="1">
      <c r="B676" s="614" t="s">
        <v>39</v>
      </c>
      <c r="C676" s="614"/>
      <c r="D676" s="614"/>
      <c r="E676" s="614"/>
      <c r="F676" s="67"/>
      <c r="G676" s="614" t="s">
        <v>39</v>
      </c>
      <c r="H676" s="614"/>
      <c r="I676" s="614"/>
      <c r="J676" s="614"/>
    </row>
    <row r="677" spans="2:10" ht="13.15" customHeight="1">
      <c r="B677" s="446" t="s">
        <v>479</v>
      </c>
      <c r="C677" s="447" t="s">
        <v>478</v>
      </c>
      <c r="D677" s="685" t="s">
        <v>11737</v>
      </c>
      <c r="E677" s="447">
        <v>1000</v>
      </c>
      <c r="F677" s="67"/>
      <c r="G677" s="448" t="s">
        <v>974</v>
      </c>
      <c r="H677" s="449" t="s">
        <v>478</v>
      </c>
      <c r="I677" s="685" t="s">
        <v>11737</v>
      </c>
      <c r="J677" s="449">
        <v>100</v>
      </c>
    </row>
    <row r="678" spans="2:10" ht="13.15" customHeight="1">
      <c r="B678" s="614" t="s">
        <v>164</v>
      </c>
      <c r="C678" s="614"/>
      <c r="D678" s="614"/>
      <c r="E678" s="614"/>
      <c r="F678" s="67"/>
      <c r="G678" s="595" t="s">
        <v>164</v>
      </c>
      <c r="H678" s="595"/>
      <c r="I678" s="595"/>
      <c r="J678" s="595"/>
    </row>
    <row r="679" spans="2:10" ht="13.15" customHeight="1">
      <c r="B679" s="446" t="s">
        <v>480</v>
      </c>
      <c r="C679" s="447" t="s">
        <v>478</v>
      </c>
      <c r="D679" s="685" t="s">
        <v>11737</v>
      </c>
      <c r="E679" s="447">
        <v>1000</v>
      </c>
      <c r="F679" s="67"/>
      <c r="G679" s="448" t="s">
        <v>975</v>
      </c>
      <c r="H679" s="449" t="s">
        <v>478</v>
      </c>
      <c r="I679" s="685" t="s">
        <v>11737</v>
      </c>
      <c r="J679" s="449">
        <v>100</v>
      </c>
    </row>
    <row r="680" spans="2:10" ht="13.15" customHeight="1">
      <c r="B680" s="109"/>
      <c r="C680" s="70"/>
      <c r="D680" s="33"/>
      <c r="E680" s="70"/>
      <c r="F680" s="67"/>
      <c r="G680" s="337"/>
      <c r="H680" s="337"/>
      <c r="I680" s="337"/>
      <c r="J680" s="324"/>
    </row>
    <row r="681" spans="2:10" ht="13.15" customHeight="1">
      <c r="B681" s="109"/>
      <c r="C681" s="70"/>
      <c r="D681" s="33"/>
      <c r="E681" s="70"/>
      <c r="F681" s="67"/>
      <c r="G681" s="110"/>
      <c r="H681" s="70"/>
      <c r="I681" s="33"/>
      <c r="J681" s="70"/>
    </row>
    <row r="682" spans="2:10" ht="13.15" customHeight="1">
      <c r="B682" s="109"/>
      <c r="C682" s="70"/>
      <c r="D682" s="33"/>
      <c r="E682" s="70"/>
      <c r="F682" s="67"/>
      <c r="G682" s="110"/>
      <c r="H682" s="70"/>
      <c r="I682" s="33"/>
      <c r="J682" s="70"/>
    </row>
    <row r="683" spans="2:10" ht="13.15" customHeight="1">
      <c r="B683" s="109"/>
      <c r="C683" s="70"/>
      <c r="D683" s="33"/>
      <c r="E683" s="70"/>
      <c r="F683" s="67"/>
      <c r="G683" s="110"/>
      <c r="H683" s="70"/>
      <c r="I683" s="33"/>
      <c r="J683" s="70"/>
    </row>
    <row r="684" spans="2:10" ht="13.15" customHeight="1">
      <c r="B684" s="109"/>
      <c r="C684" s="70"/>
      <c r="D684" s="52"/>
      <c r="E684" s="113"/>
      <c r="F684" s="115"/>
      <c r="G684" s="110"/>
      <c r="H684" s="113"/>
      <c r="I684" s="144"/>
      <c r="J684" s="70"/>
    </row>
    <row r="685" spans="2:10" ht="13.15" customHeight="1">
      <c r="B685" s="12"/>
      <c r="C685" s="14"/>
      <c r="D685" s="52"/>
      <c r="E685" s="14"/>
      <c r="G685" s="24"/>
      <c r="H685" s="14"/>
      <c r="I685" s="53"/>
      <c r="J685" s="14"/>
    </row>
    <row r="686" spans="2:10" ht="15">
      <c r="C686" s="68"/>
      <c r="D686" s="15" t="s">
        <v>718</v>
      </c>
    </row>
    <row r="687" spans="2:10" ht="15">
      <c r="C687" s="278" t="s">
        <v>654</v>
      </c>
      <c r="D687" s="15"/>
    </row>
    <row r="688" spans="2:10" ht="22.5">
      <c r="B688" s="17" t="s">
        <v>217</v>
      </c>
      <c r="C688" s="522" t="s">
        <v>655</v>
      </c>
      <c r="D688" s="208" t="s">
        <v>488</v>
      </c>
      <c r="E688" s="72" t="s">
        <v>0</v>
      </c>
      <c r="F688" s="75"/>
      <c r="G688" s="18" t="s">
        <v>217</v>
      </c>
      <c r="H688" s="119" t="s">
        <v>216</v>
      </c>
      <c r="I688" s="209" t="s">
        <v>303</v>
      </c>
      <c r="J688" s="72" t="s">
        <v>0</v>
      </c>
    </row>
    <row r="689" spans="2:10" ht="13.15" customHeight="1">
      <c r="B689" s="145" t="s">
        <v>976</v>
      </c>
      <c r="C689" s="22" t="s">
        <v>306</v>
      </c>
      <c r="D689" s="597" t="str">
        <f>CONCATENATE(VLOOKUP(TRIM(TEXT(B689,"#########")),'Liste des prix'!$B$2:$D$5630,3,FALSE), "€ Prix pour 100  plaques")</f>
        <v>71.899€ Prix pour 100  plaques</v>
      </c>
      <c r="E689" s="547" t="s">
        <v>774</v>
      </c>
      <c r="F689" s="67"/>
      <c r="G689" s="146" t="s">
        <v>218</v>
      </c>
      <c r="H689" s="79" t="s">
        <v>206</v>
      </c>
      <c r="I689" s="596">
        <f>VLOOKUP(TRIM(TEXT(G689,"#########")),'Liste des prix'!$B$2:$D$5630,3,FALSE)</f>
        <v>0.873</v>
      </c>
      <c r="J689" s="547" t="s">
        <v>305</v>
      </c>
    </row>
    <row r="690" spans="2:10" ht="13.15" customHeight="1">
      <c r="B690" s="145" t="s">
        <v>977</v>
      </c>
      <c r="C690" s="22" t="s">
        <v>656</v>
      </c>
      <c r="D690" s="598"/>
      <c r="E690" s="594"/>
      <c r="F690" s="67"/>
      <c r="G690" s="146" t="s">
        <v>219</v>
      </c>
      <c r="H690" s="79" t="s">
        <v>201</v>
      </c>
      <c r="I690" s="596">
        <f>VLOOKUP(TRIM(TEXT(G690,"#########")),'Liste des prix'!$B$2:$D$5630,3,FALSE)</f>
        <v>0.873</v>
      </c>
      <c r="J690" s="594"/>
    </row>
    <row r="691" spans="2:10" ht="13.15" customHeight="1">
      <c r="B691" s="145" t="s">
        <v>978</v>
      </c>
      <c r="C691" s="22" t="s">
        <v>657</v>
      </c>
      <c r="D691" s="598"/>
      <c r="E691" s="594"/>
      <c r="F691" s="67"/>
      <c r="G691" s="146" t="s">
        <v>220</v>
      </c>
      <c r="H691" s="79" t="s">
        <v>202</v>
      </c>
      <c r="I691" s="596">
        <f>VLOOKUP(TRIM(TEXT(G691,"#########")),'Liste des prix'!$B$2:$D$5630,3,FALSE)</f>
        <v>0.873</v>
      </c>
      <c r="J691" s="594"/>
    </row>
    <row r="692" spans="2:10" ht="13.15" customHeight="1">
      <c r="B692" s="145" t="s">
        <v>979</v>
      </c>
      <c r="C692" s="22" t="s">
        <v>658</v>
      </c>
      <c r="D692" s="598"/>
      <c r="E692" s="594"/>
      <c r="F692" s="67"/>
      <c r="G692" s="146" t="s">
        <v>221</v>
      </c>
      <c r="H692" s="79" t="s">
        <v>208</v>
      </c>
      <c r="I692" s="596">
        <f>VLOOKUP(TRIM(TEXT(G692,"#########")),'Liste des prix'!$B$2:$D$5630,3,FALSE)</f>
        <v>0.873</v>
      </c>
      <c r="J692" s="594"/>
    </row>
    <row r="693" spans="2:10" ht="13.15" customHeight="1">
      <c r="B693" s="145" t="s">
        <v>980</v>
      </c>
      <c r="C693" s="22" t="s">
        <v>659</v>
      </c>
      <c r="D693" s="598"/>
      <c r="E693" s="594"/>
      <c r="F693" s="67"/>
      <c r="G693" s="146" t="s">
        <v>222</v>
      </c>
      <c r="H693" s="79" t="s">
        <v>227</v>
      </c>
      <c r="I693" s="596">
        <f>VLOOKUP(TRIM(TEXT(G693,"#########")),'Liste des prix'!$B$2:$D$5630,3,FALSE)</f>
        <v>0.873</v>
      </c>
      <c r="J693" s="594"/>
    </row>
    <row r="694" spans="2:10" ht="13.15" customHeight="1">
      <c r="B694" s="145" t="s">
        <v>981</v>
      </c>
      <c r="C694" s="22" t="s">
        <v>660</v>
      </c>
      <c r="D694" s="598"/>
      <c r="E694" s="594"/>
      <c r="F694" s="67"/>
      <c r="G694" s="146" t="s">
        <v>223</v>
      </c>
      <c r="H694" s="79" t="s">
        <v>228</v>
      </c>
      <c r="I694" s="596">
        <f>VLOOKUP(TRIM(TEXT(G694,"#########")),'Liste des prix'!$B$2:$D$5630,3,FALSE)</f>
        <v>0.873</v>
      </c>
      <c r="J694" s="594"/>
    </row>
    <row r="695" spans="2:10" ht="13.15" customHeight="1">
      <c r="B695" s="145" t="s">
        <v>982</v>
      </c>
      <c r="C695" s="22" t="s">
        <v>661</v>
      </c>
      <c r="D695" s="598"/>
      <c r="E695" s="594"/>
      <c r="F695" s="67"/>
      <c r="G695" s="146" t="s">
        <v>224</v>
      </c>
      <c r="H695" s="79" t="s">
        <v>229</v>
      </c>
      <c r="I695" s="596">
        <f>VLOOKUP(TRIM(TEXT(G695,"#########")),'Liste des prix'!$B$2:$D$5630,3,FALSE)</f>
        <v>0.873</v>
      </c>
      <c r="J695" s="594"/>
    </row>
    <row r="696" spans="2:10" ht="13.15" customHeight="1">
      <c r="B696" s="328" t="s">
        <v>983</v>
      </c>
      <c r="C696" s="22" t="s">
        <v>662</v>
      </c>
      <c r="D696" s="598"/>
      <c r="E696" s="594"/>
      <c r="F696" s="67"/>
      <c r="G696" s="146" t="s">
        <v>665</v>
      </c>
      <c r="H696" s="79" t="s">
        <v>230</v>
      </c>
      <c r="I696" s="596">
        <f>VLOOKUP(TRIM(TEXT(G696,"#########")),'Liste des prix'!$B$2:$D$5630,3,FALSE)</f>
        <v>0.873</v>
      </c>
      <c r="J696" s="594"/>
    </row>
    <row r="697" spans="2:10" ht="13.15" customHeight="1">
      <c r="B697" s="145" t="s">
        <v>984</v>
      </c>
      <c r="C697" s="22" t="s">
        <v>663</v>
      </c>
      <c r="D697" s="599"/>
      <c r="E697" s="594"/>
      <c r="F697" s="67"/>
      <c r="G697" s="146" t="s">
        <v>225</v>
      </c>
      <c r="H697" s="79" t="s">
        <v>231</v>
      </c>
      <c r="I697" s="596">
        <f>VLOOKUP(TRIM(TEXT(G697,"#########")),'Liste des prix'!$B$2:$D$5630,3,FALSE)</f>
        <v>2.2850000000000001</v>
      </c>
      <c r="J697" s="594"/>
    </row>
    <row r="698" spans="2:10" ht="13.15" customHeight="1">
      <c r="B698" s="145" t="s">
        <v>985</v>
      </c>
      <c r="C698" s="22" t="s">
        <v>664</v>
      </c>
      <c r="D698" s="369">
        <f>VLOOKUP(TRIM(TEXT(B698,"#########")),'Liste des prix'!$B$2:$D$5630,3,FALSE)</f>
        <v>124.81399999999999</v>
      </c>
      <c r="E698" s="548"/>
      <c r="F698" s="67"/>
      <c r="G698" s="146" t="s">
        <v>226</v>
      </c>
      <c r="H698" s="79" t="s">
        <v>232</v>
      </c>
      <c r="I698" s="369">
        <f>VLOOKUP(TRIM(TEXT(G698,"#########")),'Liste des prix'!$B$2:$D$5630,3,FALSE)</f>
        <v>1.383</v>
      </c>
      <c r="J698" s="548"/>
    </row>
    <row r="699" spans="2:10" ht="13.15" customHeight="1">
      <c r="B699" s="147"/>
      <c r="C699" s="70"/>
      <c r="D699" s="323"/>
      <c r="E699" s="82"/>
      <c r="F699" s="67"/>
      <c r="G699" s="148"/>
      <c r="H699" s="113"/>
      <c r="I699" s="121"/>
      <c r="J699" s="149"/>
    </row>
    <row r="700" spans="2:10" ht="13.15" customHeight="1">
      <c r="B700" s="16" t="s">
        <v>234</v>
      </c>
      <c r="C700" s="119" t="s">
        <v>216</v>
      </c>
      <c r="D700" s="208" t="s">
        <v>488</v>
      </c>
      <c r="E700" s="72" t="s">
        <v>0</v>
      </c>
      <c r="F700" s="67"/>
      <c r="G700" s="16" t="s">
        <v>234</v>
      </c>
      <c r="H700" s="119" t="s">
        <v>216</v>
      </c>
      <c r="I700" s="209" t="s">
        <v>303</v>
      </c>
      <c r="J700" s="72" t="s">
        <v>0</v>
      </c>
    </row>
    <row r="701" spans="2:10" ht="13.15" customHeight="1">
      <c r="B701" s="61" t="s">
        <v>986</v>
      </c>
      <c r="C701" s="273" t="s">
        <v>306</v>
      </c>
      <c r="D701" s="597" t="str">
        <f>CONCATENATE(VLOOKUP(TRIM(TEXT(B701,"#########")),'Liste des prix'!$B$2:$D$5630,3,FALSE), "€ Prix pour 100  plaques")</f>
        <v>71.899€ Prix pour 100  plaques</v>
      </c>
      <c r="E701" s="547" t="s">
        <v>307</v>
      </c>
      <c r="F701" s="67"/>
      <c r="G701" s="94" t="s">
        <v>235</v>
      </c>
      <c r="H701" s="79" t="s">
        <v>206</v>
      </c>
      <c r="I701" s="596">
        <f>VLOOKUP(TRIM(TEXT(G701,"#########")),'Liste des prix'!$B$2:$D$5630,3,FALSE)</f>
        <v>0.873</v>
      </c>
      <c r="J701" s="547" t="s">
        <v>305</v>
      </c>
    </row>
    <row r="702" spans="2:10" ht="13.15" customHeight="1">
      <c r="B702" s="61" t="s">
        <v>987</v>
      </c>
      <c r="C702" s="273" t="s">
        <v>656</v>
      </c>
      <c r="D702" s="598"/>
      <c r="E702" s="594"/>
      <c r="F702" s="67"/>
      <c r="G702" s="94" t="s">
        <v>236</v>
      </c>
      <c r="H702" s="79" t="s">
        <v>201</v>
      </c>
      <c r="I702" s="596">
        <f>VLOOKUP(TRIM(TEXT(G702,"#########")),'Liste des prix'!$B$2:$D$5630,3,FALSE)</f>
        <v>0.873</v>
      </c>
      <c r="J702" s="594"/>
    </row>
    <row r="703" spans="2:10" ht="13.15" customHeight="1">
      <c r="B703" s="61" t="s">
        <v>988</v>
      </c>
      <c r="C703" s="273" t="s">
        <v>657</v>
      </c>
      <c r="D703" s="598"/>
      <c r="E703" s="594"/>
      <c r="F703" s="67"/>
      <c r="G703" s="94" t="s">
        <v>237</v>
      </c>
      <c r="H703" s="79" t="s">
        <v>202</v>
      </c>
      <c r="I703" s="596">
        <f>VLOOKUP(TRIM(TEXT(G703,"#########")),'Liste des prix'!$B$2:$D$5630,3,FALSE)</f>
        <v>0.873</v>
      </c>
      <c r="J703" s="594"/>
    </row>
    <row r="704" spans="2:10" ht="13.15" customHeight="1">
      <c r="B704" s="61" t="s">
        <v>989</v>
      </c>
      <c r="C704" s="273" t="s">
        <v>658</v>
      </c>
      <c r="D704" s="598"/>
      <c r="E704" s="594"/>
      <c r="F704" s="67"/>
      <c r="G704" s="94" t="s">
        <v>238</v>
      </c>
      <c r="H704" s="79" t="s">
        <v>208</v>
      </c>
      <c r="I704" s="596">
        <f>VLOOKUP(TRIM(TEXT(G704,"#########")),'Liste des prix'!$B$2:$D$5630,3,FALSE)</f>
        <v>0.873</v>
      </c>
      <c r="J704" s="594"/>
    </row>
    <row r="705" spans="2:10" ht="13.15" customHeight="1">
      <c r="B705" s="61" t="s">
        <v>990</v>
      </c>
      <c r="C705" s="273" t="s">
        <v>659</v>
      </c>
      <c r="D705" s="598"/>
      <c r="E705" s="594"/>
      <c r="F705" s="67"/>
      <c r="G705" s="94" t="s">
        <v>239</v>
      </c>
      <c r="H705" s="79" t="s">
        <v>227</v>
      </c>
      <c r="I705" s="596">
        <f>VLOOKUP(TRIM(TEXT(G705,"#########")),'Liste des prix'!$B$2:$D$5630,3,FALSE)</f>
        <v>0.873</v>
      </c>
      <c r="J705" s="594"/>
    </row>
    <row r="706" spans="2:10" ht="13.15" customHeight="1">
      <c r="B706" s="328" t="s">
        <v>991</v>
      </c>
      <c r="C706" s="273" t="s">
        <v>660</v>
      </c>
      <c r="D706" s="598"/>
      <c r="E706" s="594"/>
      <c r="F706" s="67"/>
      <c r="G706" s="94" t="s">
        <v>240</v>
      </c>
      <c r="H706" s="79" t="s">
        <v>228</v>
      </c>
      <c r="I706" s="596">
        <f>VLOOKUP(TRIM(TEXT(G706,"#########")),'Liste des prix'!$B$2:$D$5630,3,FALSE)</f>
        <v>0.873</v>
      </c>
      <c r="J706" s="594"/>
    </row>
    <row r="707" spans="2:10" ht="13.15" customHeight="1">
      <c r="B707" s="328" t="s">
        <v>992</v>
      </c>
      <c r="C707" s="273" t="s">
        <v>661</v>
      </c>
      <c r="D707" s="598"/>
      <c r="E707" s="594"/>
      <c r="F707" s="67"/>
      <c r="G707" s="94" t="s">
        <v>241</v>
      </c>
      <c r="H707" s="79" t="s">
        <v>229</v>
      </c>
      <c r="I707" s="596">
        <f>VLOOKUP(TRIM(TEXT(G707,"#########")),'Liste des prix'!$B$2:$D$5630,3,FALSE)</f>
        <v>0.873</v>
      </c>
      <c r="J707" s="594"/>
    </row>
    <row r="708" spans="2:10" ht="13.15" customHeight="1">
      <c r="B708" s="328" t="s">
        <v>993</v>
      </c>
      <c r="C708" s="273" t="s">
        <v>662</v>
      </c>
      <c r="D708" s="598"/>
      <c r="E708" s="594"/>
      <c r="F708" s="67"/>
      <c r="G708" s="94" t="s">
        <v>666</v>
      </c>
      <c r="H708" s="79" t="s">
        <v>230</v>
      </c>
      <c r="I708" s="596">
        <f>VLOOKUP(TRIM(TEXT(G708,"#########")),'Liste des prix'!$B$2:$D$5630,3,FALSE)</f>
        <v>0.873</v>
      </c>
      <c r="J708" s="594"/>
    </row>
    <row r="709" spans="2:10" ht="13.15" customHeight="1">
      <c r="B709" s="328" t="s">
        <v>994</v>
      </c>
      <c r="C709" s="273" t="s">
        <v>663</v>
      </c>
      <c r="D709" s="599"/>
      <c r="E709" s="594"/>
      <c r="F709" s="67"/>
      <c r="G709" s="94" t="s">
        <v>242</v>
      </c>
      <c r="H709" s="79" t="s">
        <v>231</v>
      </c>
      <c r="I709" s="596">
        <f>VLOOKUP(TRIM(TEXT(G709,"#########")),'Liste des prix'!$B$2:$D$5630,3,FALSE)</f>
        <v>0.873</v>
      </c>
      <c r="J709" s="594"/>
    </row>
    <row r="710" spans="2:10" ht="13.15" customHeight="1">
      <c r="B710" s="328" t="s">
        <v>995</v>
      </c>
      <c r="C710" s="273" t="s">
        <v>664</v>
      </c>
      <c r="D710" s="369">
        <f>VLOOKUP(TRIM(TEXT(B698,"#########")),'Liste des prix'!$B$2:$D$5630,3,FALSE)</f>
        <v>124.81399999999999</v>
      </c>
      <c r="E710" s="548"/>
      <c r="F710" s="67"/>
      <c r="G710" s="94" t="s">
        <v>243</v>
      </c>
      <c r="H710" s="79" t="s">
        <v>232</v>
      </c>
      <c r="I710" s="369">
        <f>VLOOKUP(TRIM(TEXT(G710,"#########")),'Liste des prix'!$B$2:$D$5630,3,FALSE)</f>
        <v>1.383</v>
      </c>
      <c r="J710" s="548"/>
    </row>
    <row r="711" spans="2:10" ht="13.15" customHeight="1">
      <c r="B711" s="109"/>
      <c r="C711" s="70"/>
      <c r="D711" s="35"/>
      <c r="E711" s="82"/>
      <c r="F711" s="67"/>
      <c r="G711" s="110"/>
      <c r="H711" s="113"/>
      <c r="I711" s="121"/>
      <c r="J711" s="149"/>
    </row>
    <row r="712" spans="2:10" ht="13.15" customHeight="1">
      <c r="B712" s="12"/>
      <c r="C712" s="14"/>
      <c r="D712" s="35"/>
      <c r="E712" s="38"/>
      <c r="G712" s="24"/>
      <c r="H712" s="14"/>
      <c r="I712" s="34"/>
      <c r="J712" s="38"/>
    </row>
    <row r="713" spans="2:10" ht="13.15" customHeight="1">
      <c r="B713" s="12"/>
      <c r="C713" s="14"/>
      <c r="D713" s="565" t="s">
        <v>245</v>
      </c>
      <c r="E713" s="565"/>
      <c r="F713" s="565"/>
      <c r="G713" s="565"/>
      <c r="H713" s="565"/>
      <c r="I713" s="34"/>
      <c r="J713" s="14"/>
    </row>
    <row r="715" spans="2:10" ht="14.25">
      <c r="B715" s="84" t="s">
        <v>10</v>
      </c>
      <c r="C715" s="85" t="s">
        <v>216</v>
      </c>
      <c r="D715" s="206" t="s">
        <v>1136</v>
      </c>
      <c r="E715" s="7" t="s">
        <v>0</v>
      </c>
      <c r="F715" s="67"/>
      <c r="G715" s="86" t="s">
        <v>10</v>
      </c>
      <c r="H715" s="85" t="s">
        <v>216</v>
      </c>
      <c r="I715" s="206" t="s">
        <v>1136</v>
      </c>
      <c r="J715" s="62" t="s">
        <v>0</v>
      </c>
    </row>
    <row r="716" spans="2:10">
      <c r="B716" s="174" t="s">
        <v>448</v>
      </c>
      <c r="C716" s="175" t="s">
        <v>736</v>
      </c>
      <c r="D716" s="369">
        <f>VLOOKUP(TRIM(TEXT(B716,"#########")),'Liste des prix'!$B$2:$D$5630,3,FALSE)</f>
        <v>0.496</v>
      </c>
      <c r="E716" s="583" t="s">
        <v>458</v>
      </c>
      <c r="F716" s="67"/>
      <c r="G716" s="178" t="s">
        <v>996</v>
      </c>
      <c r="H716" s="175" t="s">
        <v>736</v>
      </c>
      <c r="I716" s="369">
        <f>VLOOKUP(TRIM(TEXT(G716,"#########")),'Liste des prix'!$B$2:$D$5630,3,FALSE)</f>
        <v>0.496</v>
      </c>
      <c r="J716" s="582" t="s">
        <v>636</v>
      </c>
    </row>
    <row r="717" spans="2:10" ht="13.15" customHeight="1">
      <c r="B717" s="176" t="s">
        <v>449</v>
      </c>
      <c r="C717" s="175" t="s">
        <v>730</v>
      </c>
      <c r="D717" s="369">
        <f>VLOOKUP(TRIM(TEXT(B717,"#########")),'Liste des prix'!$B$2:$D$5630,3,FALSE)</f>
        <v>0.57299999999999995</v>
      </c>
      <c r="E717" s="583"/>
      <c r="F717" s="67"/>
      <c r="G717" s="172" t="s">
        <v>997</v>
      </c>
      <c r="H717" s="175" t="s">
        <v>730</v>
      </c>
      <c r="I717" s="369">
        <f>VLOOKUP(TRIM(TEXT(G717,"#########")),'Liste des prix'!$B$2:$D$5630,3,FALSE)</f>
        <v>0.57299999999999995</v>
      </c>
      <c r="J717" s="583"/>
    </row>
    <row r="718" spans="2:10" ht="13.15" customHeight="1">
      <c r="B718" s="176" t="s">
        <v>450</v>
      </c>
      <c r="C718" s="175" t="s">
        <v>731</v>
      </c>
      <c r="D718" s="369">
        <f>VLOOKUP(TRIM(TEXT(B718,"#########")),'Liste des prix'!$B$2:$D$5630,3,FALSE)</f>
        <v>0.66100000000000003</v>
      </c>
      <c r="E718" s="583"/>
      <c r="F718" s="67"/>
      <c r="G718" s="172" t="s">
        <v>998</v>
      </c>
      <c r="H718" s="175" t="s">
        <v>731</v>
      </c>
      <c r="I718" s="369">
        <f>VLOOKUP(TRIM(TEXT(G718,"#########")),'Liste des prix'!$B$2:$D$5630,3,FALSE)</f>
        <v>0.66100000000000003</v>
      </c>
      <c r="J718" s="583"/>
    </row>
    <row r="719" spans="2:10">
      <c r="B719" s="176" t="s">
        <v>451</v>
      </c>
      <c r="C719" s="175" t="s">
        <v>732</v>
      </c>
      <c r="D719" s="369">
        <f>VLOOKUP(TRIM(TEXT(B719,"#########")),'Liste des prix'!$B$2:$D$5630,3,FALSE)</f>
        <v>0.90400000000000003</v>
      </c>
      <c r="E719" s="583"/>
      <c r="F719" s="67"/>
      <c r="G719" s="172" t="s">
        <v>999</v>
      </c>
      <c r="H719" s="175" t="s">
        <v>732</v>
      </c>
      <c r="I719" s="369">
        <f>VLOOKUP(TRIM(TEXT(G719,"#########")),'Liste des prix'!$B$2:$D$5630,3,FALSE)</f>
        <v>0.90400000000000003</v>
      </c>
      <c r="J719" s="583"/>
    </row>
    <row r="720" spans="2:10" ht="13.15" customHeight="1">
      <c r="B720" s="176" t="s">
        <v>452</v>
      </c>
      <c r="C720" s="175" t="s">
        <v>733</v>
      </c>
      <c r="D720" s="369">
        <f>VLOOKUP(TRIM(TEXT(B720,"#########")),'Liste des prix'!$B$2:$D$5630,3,FALSE)</f>
        <v>1.141</v>
      </c>
      <c r="E720" s="583"/>
      <c r="F720" s="115"/>
      <c r="G720" s="172" t="s">
        <v>1000</v>
      </c>
      <c r="H720" s="175" t="s">
        <v>733</v>
      </c>
      <c r="I720" s="369">
        <f>VLOOKUP(TRIM(TEXT(G720,"#########")),'Liste des prix'!$B$2:$D$5630,3,FALSE)</f>
        <v>1.141</v>
      </c>
      <c r="J720" s="583"/>
    </row>
    <row r="721" spans="1:10" ht="13.15" customHeight="1">
      <c r="B721" s="176" t="s">
        <v>453</v>
      </c>
      <c r="C721" s="175" t="s">
        <v>734</v>
      </c>
      <c r="D721" s="369">
        <f>VLOOKUP(TRIM(TEXT(B721,"#########")),'Liste des prix'!$B$2:$D$5630,3,FALSE)</f>
        <v>1.5209999999999999</v>
      </c>
      <c r="E721" s="583"/>
      <c r="F721" s="115"/>
      <c r="G721" s="172" t="s">
        <v>1001</v>
      </c>
      <c r="H721" s="175" t="s">
        <v>734</v>
      </c>
      <c r="I721" s="369">
        <f>VLOOKUP(TRIM(TEXT(G721,"#########")),'Liste des prix'!$B$2:$D$5630,3,FALSE)</f>
        <v>1.5209999999999999</v>
      </c>
      <c r="J721" s="583"/>
    </row>
    <row r="722" spans="1:10" ht="13.15" customHeight="1">
      <c r="B722" s="176" t="s">
        <v>454</v>
      </c>
      <c r="C722" s="175" t="s">
        <v>735</v>
      </c>
      <c r="D722" s="369">
        <f>VLOOKUP(TRIM(TEXT(B722,"#########")),'Liste des prix'!$B$2:$D$5630,3,FALSE)</f>
        <v>1.786</v>
      </c>
      <c r="E722" s="583"/>
      <c r="F722" s="115"/>
      <c r="G722" s="172" t="s">
        <v>1002</v>
      </c>
      <c r="H722" s="175" t="s">
        <v>735</v>
      </c>
      <c r="I722" s="369">
        <f>VLOOKUP(TRIM(TEXT(G722,"#########")),'Liste des prix'!$B$2:$D$5630,3,FALSE)</f>
        <v>1.786</v>
      </c>
      <c r="J722" s="583"/>
    </row>
    <row r="723" spans="1:10">
      <c r="B723" s="174" t="s">
        <v>455</v>
      </c>
      <c r="C723" s="177" t="s">
        <v>737</v>
      </c>
      <c r="D723" s="369">
        <f>VLOOKUP(TRIM(TEXT(B723,"#########")),'Liste des prix'!$B$2:$D$5630,3,FALSE)</f>
        <v>0.58399999999999996</v>
      </c>
      <c r="E723" s="583"/>
      <c r="F723" s="115"/>
      <c r="G723" s="178" t="s">
        <v>1003</v>
      </c>
      <c r="H723" s="177" t="s">
        <v>737</v>
      </c>
      <c r="I723" s="369">
        <f>VLOOKUP(TRIM(TEXT(G723,"#########")),'Liste des prix'!$B$2:$D$5630,3,FALSE)</f>
        <v>0.58399999999999996</v>
      </c>
      <c r="J723" s="583"/>
    </row>
    <row r="724" spans="1:10">
      <c r="B724" s="174" t="s">
        <v>456</v>
      </c>
      <c r="C724" s="177" t="s">
        <v>738</v>
      </c>
      <c r="D724" s="369">
        <f>VLOOKUP(TRIM(TEXT(B724,"#########")),'Liste des prix'!$B$2:$D$5630,3,FALSE)</f>
        <v>0.65100000000000002</v>
      </c>
      <c r="E724" s="583"/>
      <c r="F724" s="115"/>
      <c r="G724" s="178" t="s">
        <v>1004</v>
      </c>
      <c r="H724" s="177" t="s">
        <v>738</v>
      </c>
      <c r="I724" s="369">
        <f>VLOOKUP(TRIM(TEXT(G724,"#########")),'Liste des prix'!$B$2:$D$5630,3,FALSE)</f>
        <v>0.65100000000000002</v>
      </c>
      <c r="J724" s="583"/>
    </row>
    <row r="725" spans="1:10" ht="12.75" customHeight="1">
      <c r="B725" s="174" t="s">
        <v>457</v>
      </c>
      <c r="C725" s="177" t="s">
        <v>739</v>
      </c>
      <c r="D725" s="369">
        <f>VLOOKUP(TRIM(TEXT(B725,"#########")),'Liste des prix'!$B$2:$D$5630,3,FALSE)</f>
        <v>1.5880000000000001</v>
      </c>
      <c r="E725" s="583"/>
      <c r="F725" s="115"/>
      <c r="G725" s="178" t="s">
        <v>1005</v>
      </c>
      <c r="H725" s="177" t="s">
        <v>739</v>
      </c>
      <c r="I725" s="369">
        <f>VLOOKUP(TRIM(TEXT(G725,"#########")),'Liste des prix'!$B$2:$D$5630,3,FALSE)</f>
        <v>1.5880000000000001</v>
      </c>
      <c r="J725" s="583"/>
    </row>
    <row r="726" spans="1:10" ht="13.15" customHeight="1">
      <c r="A726" s="8"/>
      <c r="B726" s="179"/>
      <c r="C726" s="180"/>
      <c r="D726" s="181"/>
      <c r="E726" s="182"/>
      <c r="F726" s="118"/>
      <c r="G726" s="183"/>
      <c r="H726" s="57"/>
      <c r="I726" s="158"/>
      <c r="J726" s="182"/>
    </row>
    <row r="727" spans="1:10">
      <c r="A727" s="8"/>
      <c r="B727" s="12"/>
      <c r="C727" s="36"/>
      <c r="D727" s="37"/>
      <c r="E727" s="38"/>
      <c r="F727" s="8"/>
      <c r="G727" s="24"/>
      <c r="H727" s="36"/>
      <c r="I727" s="39"/>
      <c r="J727" s="40"/>
    </row>
    <row r="728" spans="1:10">
      <c r="A728" s="8"/>
      <c r="B728" s="12"/>
      <c r="C728" s="36"/>
      <c r="D728" s="37"/>
      <c r="E728" s="38"/>
      <c r="F728" s="8"/>
      <c r="G728" s="24"/>
      <c r="H728" s="36"/>
      <c r="I728" s="39"/>
      <c r="J728" s="40"/>
    </row>
    <row r="729" spans="1:10" s="186" customFormat="1" ht="28.5">
      <c r="A729" s="40"/>
      <c r="B729" s="108" t="s">
        <v>10</v>
      </c>
      <c r="C729" s="184" t="s">
        <v>216</v>
      </c>
      <c r="D729" s="207" t="s">
        <v>303</v>
      </c>
      <c r="E729" s="173" t="s">
        <v>0</v>
      </c>
      <c r="F729" s="185"/>
      <c r="G729" s="108" t="s">
        <v>10</v>
      </c>
      <c r="H729" s="184" t="s">
        <v>216</v>
      </c>
      <c r="I729" s="207" t="s">
        <v>303</v>
      </c>
      <c r="J729" s="173" t="s">
        <v>0</v>
      </c>
    </row>
    <row r="730" spans="1:10" s="186" customFormat="1" ht="26.45" customHeight="1">
      <c r="A730" s="40"/>
      <c r="B730" s="187" t="s">
        <v>336</v>
      </c>
      <c r="C730" s="150" t="s">
        <v>335</v>
      </c>
      <c r="D730" s="369">
        <f>VLOOKUP(TRIM(TEXT(B730,"#########")),'Liste des prix'!$B$2:$D$5630,3,FALSE)</f>
        <v>3.633</v>
      </c>
      <c r="E730" s="582" t="s">
        <v>740</v>
      </c>
      <c r="F730" s="185"/>
      <c r="G730" s="187" t="s">
        <v>250</v>
      </c>
      <c r="H730" s="150" t="s">
        <v>440</v>
      </c>
      <c r="I730" s="369">
        <f>VLOOKUP(TRIM(TEXT(G730,"#########")),'Liste des prix'!$B$2:$D$5630,3,FALSE)</f>
        <v>6.2240000000000002</v>
      </c>
      <c r="J730" s="582" t="s">
        <v>741</v>
      </c>
    </row>
    <row r="731" spans="1:10" s="186" customFormat="1" ht="26.45" customHeight="1">
      <c r="A731" s="40"/>
      <c r="B731" s="187" t="s">
        <v>246</v>
      </c>
      <c r="C731" s="150" t="s">
        <v>459</v>
      </c>
      <c r="D731" s="369">
        <f>VLOOKUP(TRIM(TEXT(B731,"#########")),'Liste des prix'!$B$2:$D$5630,3,FALSE)</f>
        <v>4.0460000000000003</v>
      </c>
      <c r="E731" s="582"/>
      <c r="F731" s="185"/>
      <c r="G731" s="187" t="s">
        <v>251</v>
      </c>
      <c r="H731" s="150" t="s">
        <v>441</v>
      </c>
      <c r="I731" s="369">
        <f>VLOOKUP(TRIM(TEXT(G731,"#########")),'Liste des prix'!$B$2:$D$5630,3,FALSE)</f>
        <v>7.298</v>
      </c>
      <c r="J731" s="582"/>
    </row>
    <row r="732" spans="1:10" s="186" customFormat="1" ht="26.45" customHeight="1">
      <c r="A732" s="40"/>
      <c r="B732" s="187" t="s">
        <v>247</v>
      </c>
      <c r="C732" s="150" t="s">
        <v>460</v>
      </c>
      <c r="D732" s="369">
        <f>VLOOKUP(TRIM(TEXT(B732,"#########")),'Liste des prix'!$B$2:$D$5630,3,FALSE)</f>
        <v>2.8610000000000002</v>
      </c>
      <c r="E732" s="582"/>
      <c r="F732" s="82"/>
      <c r="G732" s="187" t="s">
        <v>337</v>
      </c>
      <c r="H732" s="150" t="s">
        <v>340</v>
      </c>
      <c r="I732" s="369">
        <f>VLOOKUP(TRIM(TEXT(G732,"#########")),'Liste des prix'!$B$2:$D$5630,3,FALSE)</f>
        <v>4.3150000000000004</v>
      </c>
      <c r="J732" s="582"/>
    </row>
    <row r="733" spans="1:10" s="186" customFormat="1" ht="26.45" customHeight="1">
      <c r="A733" s="40"/>
      <c r="B733" s="187" t="s">
        <v>248</v>
      </c>
      <c r="C733" s="150" t="s">
        <v>461</v>
      </c>
      <c r="D733" s="369">
        <f>VLOOKUP(TRIM(TEXT(B733,"#########")),'Liste des prix'!$B$2:$D$5630,3,FALSE)</f>
        <v>3.5760000000000001</v>
      </c>
      <c r="E733" s="582"/>
      <c r="F733" s="572"/>
      <c r="G733" s="187" t="s">
        <v>338</v>
      </c>
      <c r="H733" s="150" t="s">
        <v>341</v>
      </c>
      <c r="I733" s="369">
        <f>VLOOKUP(TRIM(TEXT(G733,"#########")),'Liste des prix'!$B$2:$D$5630,3,FALSE)</f>
        <v>3.05</v>
      </c>
      <c r="J733" s="582"/>
    </row>
    <row r="734" spans="1:10" s="186" customFormat="1" ht="26.45" customHeight="1">
      <c r="A734" s="40"/>
      <c r="B734" s="187" t="s">
        <v>249</v>
      </c>
      <c r="C734" s="150" t="s">
        <v>462</v>
      </c>
      <c r="D734" s="369">
        <f>VLOOKUP(TRIM(TEXT(B734,"#########")),'Liste des prix'!$B$2:$D$5630,3,FALSE)</f>
        <v>4.056</v>
      </c>
      <c r="E734" s="582"/>
      <c r="F734" s="572"/>
      <c r="G734" s="187" t="s">
        <v>339</v>
      </c>
      <c r="H734" s="150" t="s">
        <v>380</v>
      </c>
      <c r="I734" s="369">
        <f>VLOOKUP(TRIM(TEXT(G734,"#########")),'Liste des prix'!$B$2:$D$5630,3,FALSE)</f>
        <v>5.2190000000000003</v>
      </c>
      <c r="J734" s="582"/>
    </row>
    <row r="735" spans="1:10" s="186" customFormat="1" ht="26.45" customHeight="1">
      <c r="A735" s="40"/>
      <c r="B735" s="188"/>
      <c r="C735" s="149"/>
      <c r="D735" s="153"/>
      <c r="E735" s="189"/>
      <c r="F735" s="83"/>
      <c r="G735" s="188"/>
      <c r="H735" s="149"/>
      <c r="I735" s="153"/>
      <c r="J735" s="189"/>
    </row>
    <row r="736" spans="1:10">
      <c r="A736" s="8"/>
      <c r="B736" s="12"/>
      <c r="C736" s="36"/>
      <c r="D736" s="37"/>
      <c r="E736" s="38"/>
      <c r="F736" s="83"/>
      <c r="G736" s="110"/>
      <c r="H736" s="190"/>
      <c r="I736" s="158"/>
      <c r="J736" s="82"/>
    </row>
    <row r="737" spans="1:10">
      <c r="A737" s="8"/>
      <c r="B737" s="12"/>
      <c r="C737" s="36"/>
      <c r="D737" s="37"/>
      <c r="E737" s="38"/>
      <c r="F737" s="116"/>
      <c r="G737" s="110"/>
      <c r="H737" s="190"/>
      <c r="I737" s="158"/>
      <c r="J737" s="82"/>
    </row>
    <row r="739" spans="1:10" ht="15">
      <c r="D739" s="600" t="s">
        <v>489</v>
      </c>
      <c r="E739" s="600"/>
      <c r="F739" s="600"/>
      <c r="G739" s="600"/>
    </row>
    <row r="742" spans="1:10" ht="14.25">
      <c r="D742"/>
      <c r="F742" s="578" t="s">
        <v>496</v>
      </c>
      <c r="G742" s="578"/>
      <c r="H742" s="578"/>
      <c r="I742" s="578"/>
      <c r="J742" s="579"/>
    </row>
    <row r="744" spans="1:10">
      <c r="F744" s="22" t="s">
        <v>369</v>
      </c>
      <c r="G744" s="94" t="s">
        <v>490</v>
      </c>
      <c r="H744" s="87" t="s">
        <v>371</v>
      </c>
      <c r="I744" s="215" t="s">
        <v>518</v>
      </c>
      <c r="J744" s="76" t="s">
        <v>372</v>
      </c>
    </row>
    <row r="745" spans="1:10">
      <c r="F745" s="547" t="s">
        <v>721</v>
      </c>
      <c r="G745" s="94" t="s">
        <v>323</v>
      </c>
      <c r="H745" s="214" t="s">
        <v>1006</v>
      </c>
      <c r="I745" s="369">
        <f>VLOOKUP(TRIM(TEXT(H745,"#########")),'Liste des prix'!$B$2:$D$5630,3,FALSE)</f>
        <v>0.318</v>
      </c>
      <c r="J745" s="76">
        <v>100</v>
      </c>
    </row>
    <row r="746" spans="1:10">
      <c r="F746" s="573"/>
      <c r="G746" s="94" t="s">
        <v>287</v>
      </c>
      <c r="H746" s="214" t="s">
        <v>1007</v>
      </c>
      <c r="I746" s="369">
        <f>VLOOKUP(TRIM(TEXT(H746,"#########")),'Liste des prix'!$B$2:$D$5630,3,FALSE)</f>
        <v>0.33200000000000002</v>
      </c>
      <c r="J746" s="76">
        <v>100</v>
      </c>
    </row>
    <row r="747" spans="1:10">
      <c r="F747" s="573"/>
      <c r="G747" s="94" t="s">
        <v>491</v>
      </c>
      <c r="H747" s="214" t="s">
        <v>1008</v>
      </c>
      <c r="I747" s="369">
        <f>VLOOKUP(TRIM(TEXT(H747,"#########")),'Liste des prix'!$B$2:$D$5630,3,FALSE)</f>
        <v>0.33200000000000002</v>
      </c>
      <c r="J747" s="76">
        <v>100</v>
      </c>
    </row>
    <row r="748" spans="1:10">
      <c r="F748" s="573"/>
      <c r="G748" s="94" t="s">
        <v>492</v>
      </c>
      <c r="H748" s="214" t="s">
        <v>1009</v>
      </c>
      <c r="I748" s="369">
        <f>VLOOKUP(TRIM(TEXT(H748,"#########")),'Liste des prix'!$B$2:$D$5630,3,FALSE)</f>
        <v>0.5</v>
      </c>
      <c r="J748" s="76">
        <v>100</v>
      </c>
    </row>
    <row r="749" spans="1:10">
      <c r="F749" s="573"/>
      <c r="G749" s="94" t="s">
        <v>493</v>
      </c>
      <c r="H749" s="214" t="s">
        <v>1010</v>
      </c>
      <c r="I749" s="369">
        <f>VLOOKUP(TRIM(TEXT(H749,"#########")),'Liste des prix'!$B$2:$D$5630,3,FALSE)</f>
        <v>0.71699999999999997</v>
      </c>
      <c r="J749" s="76">
        <v>100</v>
      </c>
    </row>
    <row r="750" spans="1:10">
      <c r="F750" s="573"/>
      <c r="G750" s="94" t="s">
        <v>494</v>
      </c>
      <c r="H750" s="214" t="s">
        <v>1011</v>
      </c>
      <c r="I750" s="369">
        <f>VLOOKUP(TRIM(TEXT(H750,"#########")),'Liste des prix'!$B$2:$D$5630,3,FALSE)</f>
        <v>0.73099999999999998</v>
      </c>
      <c r="J750" s="76">
        <v>100</v>
      </c>
    </row>
    <row r="751" spans="1:10">
      <c r="F751" s="574"/>
      <c r="G751" s="94" t="s">
        <v>495</v>
      </c>
      <c r="H751" s="214" t="s">
        <v>1012</v>
      </c>
      <c r="I751" s="369">
        <f>VLOOKUP(TRIM(TEXT(H751,"#########")),'Liste des prix'!$B$2:$D$5630,3,FALSE)</f>
        <v>0.76700000000000002</v>
      </c>
      <c r="J751" s="76">
        <v>100</v>
      </c>
    </row>
    <row r="752" spans="1:10">
      <c r="F752" s="212" t="s">
        <v>1138</v>
      </c>
      <c r="G752" s="94" t="s">
        <v>492</v>
      </c>
      <c r="H752" s="214" t="s">
        <v>1013</v>
      </c>
      <c r="I752" s="369">
        <f>VLOOKUP(TRIM(TEXT(H752,"#########")),'Liste des prix'!$B$2:$D$5630,3,FALSE)</f>
        <v>0.56699999999999995</v>
      </c>
      <c r="J752" s="76">
        <v>100</v>
      </c>
    </row>
    <row r="753" spans="6:10">
      <c r="F753" s="83"/>
      <c r="G753" s="110"/>
      <c r="H753" s="190"/>
      <c r="I753" s="373"/>
      <c r="J753" s="82"/>
    </row>
    <row r="754" spans="6:10">
      <c r="F754" s="116"/>
      <c r="G754" s="110"/>
      <c r="H754" s="190"/>
      <c r="I754" s="213"/>
      <c r="J754" s="82"/>
    </row>
    <row r="755" spans="6:10" ht="14.25">
      <c r="F755" s="578" t="s">
        <v>497</v>
      </c>
      <c r="G755" s="578"/>
      <c r="H755" s="578"/>
      <c r="I755" s="578"/>
      <c r="J755" s="579"/>
    </row>
    <row r="756" spans="6:10">
      <c r="F756" s="116"/>
      <c r="G756" s="110"/>
      <c r="H756" s="190"/>
      <c r="I756" s="213"/>
      <c r="J756" s="82"/>
    </row>
    <row r="757" spans="6:10">
      <c r="F757" s="22" t="s">
        <v>369</v>
      </c>
      <c r="G757" s="94" t="s">
        <v>490</v>
      </c>
      <c r="H757" s="87" t="s">
        <v>371</v>
      </c>
      <c r="I757" s="215" t="s">
        <v>518</v>
      </c>
      <c r="J757" s="76" t="s">
        <v>372</v>
      </c>
    </row>
    <row r="758" spans="6:10" ht="13.15" customHeight="1">
      <c r="F758" s="633" t="s">
        <v>498</v>
      </c>
      <c r="G758" s="94" t="s">
        <v>320</v>
      </c>
      <c r="H758" s="214" t="s">
        <v>1014</v>
      </c>
      <c r="I758" s="369">
        <f>VLOOKUP(TRIM(TEXT(H758,"#########")),'Liste des prix'!$B$2:$D$5630,3,FALSE)</f>
        <v>0.184</v>
      </c>
      <c r="J758" s="76">
        <v>100</v>
      </c>
    </row>
    <row r="759" spans="6:10">
      <c r="F759" s="634"/>
      <c r="G759" s="94" t="s">
        <v>321</v>
      </c>
      <c r="H759" s="214" t="s">
        <v>1015</v>
      </c>
      <c r="I759" s="369">
        <f>VLOOKUP(TRIM(TEXT(H759,"#########")),'Liste des prix'!$B$2:$D$5630,3,FALSE)</f>
        <v>0.184</v>
      </c>
      <c r="J759" s="76">
        <v>100</v>
      </c>
    </row>
    <row r="760" spans="6:10">
      <c r="F760" s="634"/>
      <c r="G760" s="94" t="s">
        <v>322</v>
      </c>
      <c r="H760" s="214" t="s">
        <v>1016</v>
      </c>
      <c r="I760" s="369">
        <f>VLOOKUP(TRIM(TEXT(H760,"#########")),'Liste des prix'!$B$2:$D$5630,3,FALSE)</f>
        <v>0.20899999999999999</v>
      </c>
      <c r="J760" s="76">
        <v>100</v>
      </c>
    </row>
    <row r="761" spans="6:10">
      <c r="F761" s="634"/>
      <c r="G761" s="94" t="s">
        <v>323</v>
      </c>
      <c r="H761" s="214" t="s">
        <v>1017</v>
      </c>
      <c r="I761" s="369">
        <f>VLOOKUP(TRIM(TEXT(H761,"#########")),'Liste des prix'!$B$2:$D$5630,3,FALSE)</f>
        <v>0.22600000000000001</v>
      </c>
      <c r="J761" s="76">
        <v>100</v>
      </c>
    </row>
    <row r="762" spans="6:10">
      <c r="F762" s="634"/>
      <c r="G762" s="94" t="s">
        <v>287</v>
      </c>
      <c r="H762" s="214" t="s">
        <v>1018</v>
      </c>
      <c r="I762" s="369">
        <f>VLOOKUP(TRIM(TEXT(H762,"#########")),'Liste des prix'!$B$2:$D$5630,3,FALSE)</f>
        <v>0.24</v>
      </c>
      <c r="J762" s="76">
        <v>100</v>
      </c>
    </row>
    <row r="763" spans="6:10">
      <c r="F763" s="634"/>
      <c r="G763" s="94" t="s">
        <v>255</v>
      </c>
      <c r="H763" s="214" t="s">
        <v>1019</v>
      </c>
      <c r="I763" s="369">
        <f>VLOOKUP(TRIM(TEXT(H763,"#########")),'Liste des prix'!$B$2:$D$5630,3,FALSE)</f>
        <v>0.25800000000000001</v>
      </c>
      <c r="J763" s="76">
        <v>100</v>
      </c>
    </row>
    <row r="764" spans="6:10">
      <c r="F764" s="634"/>
      <c r="G764" s="94" t="s">
        <v>275</v>
      </c>
      <c r="H764" s="214" t="s">
        <v>1020</v>
      </c>
      <c r="I764" s="369">
        <f>VLOOKUP(TRIM(TEXT(H764,"#########")),'Liste des prix'!$B$2:$D$5630,3,FALSE)</f>
        <v>0.308</v>
      </c>
      <c r="J764" s="76">
        <v>100</v>
      </c>
    </row>
    <row r="765" spans="6:10">
      <c r="F765" s="634"/>
      <c r="G765" s="94" t="s">
        <v>493</v>
      </c>
      <c r="H765" s="214" t="s">
        <v>1021</v>
      </c>
      <c r="I765" s="369">
        <f>VLOOKUP(TRIM(TEXT(H765,"#########")),'Liste des prix'!$B$2:$D$5630,3,FALSE)</f>
        <v>0.35299999999999998</v>
      </c>
      <c r="J765" s="76">
        <v>100</v>
      </c>
    </row>
    <row r="766" spans="6:10">
      <c r="F766" s="634"/>
      <c r="G766" s="94" t="s">
        <v>277</v>
      </c>
      <c r="H766" s="214" t="s">
        <v>1022</v>
      </c>
      <c r="I766" s="369">
        <f>VLOOKUP(TRIM(TEXT(H766,"#########")),'Liste des prix'!$B$2:$D$5630,3,FALSE)</f>
        <v>0.71699999999999997</v>
      </c>
      <c r="J766" s="403">
        <v>100</v>
      </c>
    </row>
    <row r="768" spans="6:10">
      <c r="F768" t="s">
        <v>1133</v>
      </c>
      <c r="G768" t="s">
        <v>1134</v>
      </c>
    </row>
    <row r="769" spans="6:10">
      <c r="G769" t="s">
        <v>1135</v>
      </c>
    </row>
    <row r="771" spans="6:10" ht="14.25">
      <c r="F771" s="578" t="s">
        <v>499</v>
      </c>
      <c r="G771" s="578"/>
      <c r="H771" s="578"/>
      <c r="I771" s="578"/>
      <c r="J771" s="579"/>
    </row>
    <row r="772" spans="6:10">
      <c r="F772" s="116"/>
      <c r="G772" s="110"/>
      <c r="H772" s="190"/>
      <c r="I772" s="213"/>
      <c r="J772" s="82"/>
    </row>
    <row r="773" spans="6:10">
      <c r="F773" s="22" t="s">
        <v>369</v>
      </c>
      <c r="G773" s="94" t="s">
        <v>490</v>
      </c>
      <c r="H773" s="87" t="s">
        <v>371</v>
      </c>
      <c r="I773" s="689" t="s">
        <v>244</v>
      </c>
      <c r="J773" s="76" t="s">
        <v>372</v>
      </c>
    </row>
    <row r="774" spans="6:10">
      <c r="F774" s="547" t="s">
        <v>719</v>
      </c>
      <c r="G774" s="94" t="s">
        <v>323</v>
      </c>
      <c r="H774" s="214" t="s">
        <v>1023</v>
      </c>
      <c r="I774" s="369">
        <f>VLOOKUP(TRIM(TEXT(H774,"#########")),'Liste des prix'!$B$2:$D$5630,3,FALSE)</f>
        <v>2.778</v>
      </c>
      <c r="J774" s="76">
        <v>100</v>
      </c>
    </row>
    <row r="775" spans="6:10">
      <c r="F775" s="573"/>
      <c r="G775" s="94" t="s">
        <v>287</v>
      </c>
      <c r="H775" s="214" t="s">
        <v>1024</v>
      </c>
      <c r="I775" s="369">
        <f>VLOOKUP(TRIM(TEXT(H775,"#########")),'Liste des prix'!$B$2:$D$5630,3,FALSE)</f>
        <v>3.1509999999999998</v>
      </c>
      <c r="J775" s="76">
        <v>100</v>
      </c>
    </row>
    <row r="776" spans="6:10">
      <c r="F776" s="573"/>
      <c r="G776" s="94" t="s">
        <v>255</v>
      </c>
      <c r="H776" s="214" t="s">
        <v>1025</v>
      </c>
      <c r="I776" s="369">
        <f>VLOOKUP(TRIM(TEXT(H776,"#########")),'Liste des prix'!$B$2:$D$5630,3,FALSE)</f>
        <v>4.0469999999999997</v>
      </c>
      <c r="J776" s="76">
        <v>100</v>
      </c>
    </row>
    <row r="777" spans="6:10">
      <c r="F777" s="573"/>
      <c r="G777" s="94" t="s">
        <v>275</v>
      </c>
      <c r="H777" s="214" t="s">
        <v>1026</v>
      </c>
      <c r="I777" s="369">
        <f>VLOOKUP(TRIM(TEXT(H777,"#########")),'Liste des prix'!$B$2:$D$5630,3,FALSE)</f>
        <v>4.6269999999999998</v>
      </c>
      <c r="J777" s="76">
        <v>100</v>
      </c>
    </row>
    <row r="778" spans="6:10">
      <c r="F778" s="573"/>
      <c r="G778" s="94" t="s">
        <v>493</v>
      </c>
      <c r="H778" s="214" t="s">
        <v>1027</v>
      </c>
      <c r="I778" s="369">
        <f>VLOOKUP(TRIM(TEXT(H778,"#########")),'Liste des prix'!$B$2:$D$5630,3,FALSE)</f>
        <v>5.4249999999999998</v>
      </c>
      <c r="J778" s="76">
        <v>100</v>
      </c>
    </row>
    <row r="779" spans="6:10">
      <c r="F779" s="573"/>
      <c r="G779" s="94" t="s">
        <v>500</v>
      </c>
      <c r="H779" s="214" t="s">
        <v>1028</v>
      </c>
      <c r="I779" s="369">
        <f>VLOOKUP(TRIM(TEXT(H779,"#########")),'Liste des prix'!$B$2:$D$5630,3,FALSE)</f>
        <v>9.8439999999999994</v>
      </c>
      <c r="J779" s="76">
        <v>100</v>
      </c>
    </row>
    <row r="780" spans="6:10">
      <c r="F780" s="573"/>
      <c r="G780" s="94" t="s">
        <v>277</v>
      </c>
      <c r="H780" s="214" t="s">
        <v>1029</v>
      </c>
      <c r="I780" s="369">
        <f>VLOOKUP(TRIM(TEXT(H780,"#########")),'Liste des prix'!$B$2:$D$5630,3,FALSE)</f>
        <v>8.1039999999999992</v>
      </c>
      <c r="J780" s="76">
        <v>100</v>
      </c>
    </row>
    <row r="781" spans="6:10">
      <c r="F781" s="575"/>
      <c r="G781" s="94" t="s">
        <v>501</v>
      </c>
      <c r="H781" s="214" t="s">
        <v>1030</v>
      </c>
      <c r="I781" s="369">
        <f>VLOOKUP(TRIM(TEXT(H781,"#########")),'Liste des prix'!$B$2:$D$5630,3,FALSE)</f>
        <v>9.4920000000000009</v>
      </c>
      <c r="J781" s="76">
        <v>100</v>
      </c>
    </row>
    <row r="782" spans="6:10">
      <c r="F782" s="575"/>
      <c r="G782" s="94" t="s">
        <v>502</v>
      </c>
      <c r="H782" s="214" t="s">
        <v>1031</v>
      </c>
      <c r="I782" s="369">
        <f>VLOOKUP(TRIM(TEXT(H782,"#########")),'Liste des prix'!$B$2:$D$5630,3,FALSE)</f>
        <v>11.971</v>
      </c>
      <c r="J782" s="76">
        <v>100</v>
      </c>
    </row>
    <row r="783" spans="6:10">
      <c r="F783" s="576"/>
      <c r="G783" s="94" t="s">
        <v>503</v>
      </c>
      <c r="H783" s="214" t="s">
        <v>1032</v>
      </c>
      <c r="I783" s="369">
        <f>VLOOKUP(TRIM(TEXT(H783,"#########")),'Liste des prix'!$B$2:$D$5630,3,FALSE)</f>
        <v>22.734000000000002</v>
      </c>
      <c r="J783" s="76">
        <v>100</v>
      </c>
    </row>
    <row r="784" spans="6:10">
      <c r="I784" s="372"/>
    </row>
    <row r="786" spans="6:10" ht="14.25">
      <c r="F786" s="578" t="s">
        <v>510</v>
      </c>
      <c r="G786" s="578"/>
      <c r="H786" s="578"/>
      <c r="I786" s="578"/>
      <c r="J786" s="579"/>
    </row>
    <row r="787" spans="6:10">
      <c r="F787" s="116"/>
      <c r="G787" s="110"/>
      <c r="H787" s="190"/>
      <c r="I787" s="213"/>
      <c r="J787" s="82"/>
    </row>
    <row r="788" spans="6:10">
      <c r="F788" s="22" t="s">
        <v>369</v>
      </c>
      <c r="G788" s="94" t="s">
        <v>490</v>
      </c>
      <c r="H788" s="87" t="s">
        <v>371</v>
      </c>
      <c r="I788" s="689" t="s">
        <v>244</v>
      </c>
      <c r="J788" s="76" t="s">
        <v>372</v>
      </c>
    </row>
    <row r="789" spans="6:10">
      <c r="F789" s="559" t="s">
        <v>720</v>
      </c>
      <c r="G789" s="94" t="s">
        <v>504</v>
      </c>
      <c r="H789" s="214" t="s">
        <v>1033</v>
      </c>
      <c r="I789" s="369">
        <f>VLOOKUP(TRIM(TEXT(H789,"#########")),'Liste des prix'!$B$2:$D$5630,3,FALSE)</f>
        <v>5.508</v>
      </c>
      <c r="J789" s="352">
        <v>100</v>
      </c>
    </row>
    <row r="790" spans="6:10">
      <c r="F790" s="580"/>
      <c r="G790" s="94" t="s">
        <v>505</v>
      </c>
      <c r="H790" s="214" t="s">
        <v>1034</v>
      </c>
      <c r="I790" s="369">
        <f>VLOOKUP(TRIM(TEXT(H790,"#########")),'Liste des prix'!$B$2:$D$5630,3,FALSE)</f>
        <v>8.6</v>
      </c>
      <c r="J790" s="352">
        <v>100</v>
      </c>
    </row>
    <row r="791" spans="6:10">
      <c r="F791" s="580"/>
      <c r="G791" s="94" t="s">
        <v>506</v>
      </c>
      <c r="H791" s="214" t="s">
        <v>1035</v>
      </c>
      <c r="I791" s="369">
        <f>VLOOKUP(TRIM(TEXT(H791,"#########")),'Liste des prix'!$B$2:$D$5630,3,FALSE)</f>
        <v>12.189</v>
      </c>
      <c r="J791" s="352">
        <v>100</v>
      </c>
    </row>
    <row r="792" spans="6:10">
      <c r="F792" s="580"/>
      <c r="G792" s="94" t="s">
        <v>507</v>
      </c>
      <c r="H792" s="214" t="s">
        <v>1036</v>
      </c>
      <c r="I792" s="369">
        <f>VLOOKUP(TRIM(TEXT(H792,"#########")),'Liste des prix'!$B$2:$D$5630,3,FALSE)</f>
        <v>18.733000000000001</v>
      </c>
      <c r="J792" s="352">
        <v>100</v>
      </c>
    </row>
    <row r="793" spans="6:10">
      <c r="F793" s="580"/>
      <c r="G793" s="94" t="s">
        <v>508</v>
      </c>
      <c r="H793" s="214" t="s">
        <v>1037</v>
      </c>
      <c r="I793" s="369">
        <f>VLOOKUP(TRIM(TEXT(H793,"#########")),'Liste des prix'!$B$2:$D$5630,3,FALSE)</f>
        <v>22.77</v>
      </c>
      <c r="J793" s="352">
        <v>100</v>
      </c>
    </row>
    <row r="794" spans="6:10">
      <c r="F794" s="580"/>
      <c r="G794" s="94" t="s">
        <v>509</v>
      </c>
      <c r="H794" s="214" t="s">
        <v>1038</v>
      </c>
      <c r="I794" s="369">
        <f>VLOOKUP(TRIM(TEXT(H794,"#########")),'Liste des prix'!$B$2:$D$5630,3,FALSE)</f>
        <v>36.76</v>
      </c>
      <c r="J794" s="352">
        <v>100</v>
      </c>
    </row>
    <row r="795" spans="6:10">
      <c r="I795" s="372"/>
    </row>
    <row r="797" spans="6:10" ht="14.25">
      <c r="F797" s="578" t="s">
        <v>511</v>
      </c>
      <c r="G797" s="578"/>
      <c r="H797" s="578"/>
      <c r="I797" s="578"/>
      <c r="J797" s="579"/>
    </row>
    <row r="798" spans="6:10">
      <c r="F798" s="116"/>
      <c r="G798" s="110"/>
      <c r="H798" s="190"/>
      <c r="I798" s="213"/>
      <c r="J798" s="82"/>
    </row>
    <row r="799" spans="6:10">
      <c r="F799" s="22" t="s">
        <v>369</v>
      </c>
      <c r="G799" s="94" t="s">
        <v>490</v>
      </c>
      <c r="H799" s="87" t="s">
        <v>371</v>
      </c>
      <c r="I799" s="215" t="s">
        <v>244</v>
      </c>
      <c r="J799" s="76" t="s">
        <v>372</v>
      </c>
    </row>
    <row r="800" spans="6:10">
      <c r="F800" s="547" t="s">
        <v>722</v>
      </c>
      <c r="G800" s="94" t="s">
        <v>504</v>
      </c>
      <c r="H800" s="371" t="s">
        <v>1039</v>
      </c>
      <c r="I800" s="686" t="s">
        <v>11738</v>
      </c>
      <c r="J800" s="76">
        <v>100</v>
      </c>
    </row>
    <row r="801" spans="5:10">
      <c r="F801" s="573"/>
      <c r="G801" s="94" t="s">
        <v>505</v>
      </c>
      <c r="H801" s="371" t="s">
        <v>1040</v>
      </c>
      <c r="I801" s="687"/>
      <c r="J801" s="76">
        <v>100</v>
      </c>
    </row>
    <row r="802" spans="5:10">
      <c r="F802" s="573"/>
      <c r="G802" s="94" t="s">
        <v>506</v>
      </c>
      <c r="H802" s="371" t="s">
        <v>1041</v>
      </c>
      <c r="I802" s="687"/>
      <c r="J802" s="76">
        <v>100</v>
      </c>
    </row>
    <row r="803" spans="5:10">
      <c r="F803" s="574"/>
      <c r="G803" s="94" t="s">
        <v>507</v>
      </c>
      <c r="H803" s="371" t="s">
        <v>1042</v>
      </c>
      <c r="I803" s="688"/>
      <c r="J803" s="76">
        <v>100</v>
      </c>
    </row>
    <row r="804" spans="5:10">
      <c r="E804" s="8"/>
      <c r="F804" s="40"/>
      <c r="G804" s="110"/>
      <c r="H804" s="216"/>
      <c r="I804" s="213"/>
      <c r="J804" s="82"/>
    </row>
    <row r="805" spans="5:10">
      <c r="E805" s="8"/>
      <c r="F805" s="40"/>
      <c r="G805" s="110"/>
      <c r="H805" s="216"/>
      <c r="I805" s="213"/>
      <c r="J805" s="82"/>
    </row>
    <row r="806" spans="5:10">
      <c r="E806" s="8"/>
      <c r="F806" s="8"/>
      <c r="G806" s="8"/>
      <c r="H806" s="8"/>
      <c r="I806" s="8"/>
      <c r="J806" s="8"/>
    </row>
    <row r="878" spans="2:10" ht="21.75">
      <c r="B878" s="226"/>
      <c r="D878"/>
    </row>
    <row r="879" spans="2:10" ht="62.25" customHeight="1"/>
    <row r="880" spans="2:10" ht="15">
      <c r="B880" s="266" t="s">
        <v>633</v>
      </c>
      <c r="D880"/>
      <c r="J880" s="3"/>
    </row>
    <row r="882" spans="3:10">
      <c r="C882" s="223"/>
      <c r="D882" s="223"/>
      <c r="E882" s="223"/>
      <c r="F882" s="223"/>
      <c r="G882" s="223"/>
      <c r="H882" s="223"/>
    </row>
    <row r="883" spans="3:10">
      <c r="D883"/>
      <c r="I883" s="227"/>
    </row>
    <row r="884" spans="3:10">
      <c r="F884" s="72" t="s">
        <v>515</v>
      </c>
      <c r="G884" s="67" t="s">
        <v>516</v>
      </c>
      <c r="H884" s="72" t="s">
        <v>517</v>
      </c>
      <c r="I884" s="72" t="s">
        <v>518</v>
      </c>
      <c r="J884" s="72" t="s">
        <v>0</v>
      </c>
    </row>
    <row r="885" spans="3:10">
      <c r="F885" s="547" t="s">
        <v>519</v>
      </c>
      <c r="G885" s="61" t="s">
        <v>520</v>
      </c>
      <c r="H885" s="22" t="s">
        <v>521</v>
      </c>
      <c r="I885" s="369">
        <f>VLOOKUP(TRIM(TEXT(G885,"#########")),'Liste des prix'!$B$2:$D$5630,3,FALSE)</f>
        <v>3.2210000000000001</v>
      </c>
      <c r="J885" s="540">
        <v>10</v>
      </c>
    </row>
    <row r="886" spans="3:10">
      <c r="F886" s="550"/>
      <c r="G886" s="61" t="s">
        <v>522</v>
      </c>
      <c r="H886" s="22" t="s">
        <v>252</v>
      </c>
      <c r="I886" s="369">
        <f>VLOOKUP(TRIM(TEXT(G886,"#########")),'Liste des prix'!$B$2:$D$5630,3,FALSE)</f>
        <v>4.3780000000000001</v>
      </c>
      <c r="J886" s="541"/>
    </row>
    <row r="887" spans="3:10">
      <c r="F887" s="550"/>
      <c r="G887" s="61" t="s">
        <v>523</v>
      </c>
      <c r="H887" s="22" t="s">
        <v>253</v>
      </c>
      <c r="I887" s="369">
        <f>VLOOKUP(TRIM(TEXT(G887,"#########")),'Liste des prix'!$B$2:$D$5630,3,FALSE)</f>
        <v>5.75</v>
      </c>
      <c r="J887" s="542"/>
    </row>
    <row r="888" spans="3:10">
      <c r="F888" s="550"/>
      <c r="G888" s="61" t="s">
        <v>524</v>
      </c>
      <c r="H888" s="22" t="s">
        <v>254</v>
      </c>
      <c r="I888" s="369">
        <f>VLOOKUP(TRIM(TEXT(G888,"#########")),'Liste des prix'!$B$2:$D$5630,3,FALSE)</f>
        <v>8.9039999999999999</v>
      </c>
      <c r="J888" s="77">
        <v>20</v>
      </c>
    </row>
    <row r="889" spans="3:10">
      <c r="F889" s="551"/>
      <c r="G889" s="61" t="s">
        <v>525</v>
      </c>
      <c r="H889" s="228" t="s">
        <v>526</v>
      </c>
      <c r="I889" s="369">
        <f>VLOOKUP(TRIM(TEXT(G889,"#########")),'Liste des prix'!$B$2:$D$5630,3,FALSE)</f>
        <v>11.603</v>
      </c>
      <c r="J889" s="22">
        <v>60</v>
      </c>
    </row>
    <row r="890" spans="3:10">
      <c r="F890" s="547" t="s">
        <v>527</v>
      </c>
      <c r="G890" s="61" t="s">
        <v>528</v>
      </c>
      <c r="H890" s="22" t="s">
        <v>521</v>
      </c>
      <c r="I890" s="369">
        <f>VLOOKUP(TRIM(TEXT(G890,"#########")),'Liste des prix'!$B$2:$D$5630,3,FALSE)</f>
        <v>3.323</v>
      </c>
      <c r="J890" s="540">
        <v>10</v>
      </c>
    </row>
    <row r="891" spans="3:10">
      <c r="F891" s="550"/>
      <c r="G891" s="61" t="s">
        <v>529</v>
      </c>
      <c r="H891" s="22" t="s">
        <v>252</v>
      </c>
      <c r="I891" s="369">
        <f>VLOOKUP(TRIM(TEXT(G891,"#########")),'Liste des prix'!$B$2:$D$5630,3,FALSE)</f>
        <v>4.5599999999999996</v>
      </c>
      <c r="J891" s="541"/>
    </row>
    <row r="892" spans="3:10">
      <c r="F892" s="551"/>
      <c r="G892" s="61" t="s">
        <v>530</v>
      </c>
      <c r="H892" s="22" t="s">
        <v>253</v>
      </c>
      <c r="I892" s="369">
        <f>VLOOKUP(TRIM(TEXT(G892,"#########")),'Liste des prix'!$B$2:$D$5630,3,FALSE)</f>
        <v>5.8760000000000003</v>
      </c>
      <c r="J892" s="542"/>
    </row>
    <row r="893" spans="3:10">
      <c r="F893" s="547" t="s">
        <v>531</v>
      </c>
      <c r="G893" s="61" t="s">
        <v>532</v>
      </c>
      <c r="H893" s="22" t="s">
        <v>521</v>
      </c>
      <c r="I893" s="369">
        <f>VLOOKUP(TRIM(TEXT(G893,"#########")),'Liste des prix'!$B$2:$D$5630,3,FALSE)</f>
        <v>3.1749999999999998</v>
      </c>
      <c r="J893" s="540">
        <v>10</v>
      </c>
    </row>
    <row r="894" spans="3:10">
      <c r="F894" s="550"/>
      <c r="G894" s="61" t="s">
        <v>533</v>
      </c>
      <c r="H894" s="22" t="s">
        <v>252</v>
      </c>
      <c r="I894" s="369">
        <f>VLOOKUP(TRIM(TEXT(G894,"#########")),'Liste des prix'!$B$2:$D$5630,3,FALSE)</f>
        <v>4.5819999999999999</v>
      </c>
      <c r="J894" s="541"/>
    </row>
    <row r="895" spans="3:10">
      <c r="F895" s="550"/>
      <c r="G895" s="61" t="s">
        <v>534</v>
      </c>
      <c r="H895" s="22" t="s">
        <v>253</v>
      </c>
      <c r="I895" s="369">
        <f>VLOOKUP(TRIM(TEXT(G895,"#########")),'Liste des prix'!$B$2:$D$5630,3,FALSE)</f>
        <v>5.92</v>
      </c>
      <c r="J895" s="542"/>
    </row>
    <row r="896" spans="3:10">
      <c r="F896" s="550"/>
      <c r="G896" s="61" t="s">
        <v>535</v>
      </c>
      <c r="H896" s="22" t="s">
        <v>254</v>
      </c>
      <c r="I896" s="369">
        <f>VLOOKUP(TRIM(TEXT(G896,"#########")),'Liste des prix'!$B$2:$D$5630,3,FALSE)</f>
        <v>8.9730000000000008</v>
      </c>
      <c r="J896" s="77">
        <v>20</v>
      </c>
    </row>
    <row r="897" spans="4:10">
      <c r="F897" s="551"/>
      <c r="G897" s="22">
        <v>23141940</v>
      </c>
      <c r="H897" s="229" t="s">
        <v>526</v>
      </c>
      <c r="I897" s="369">
        <f>VLOOKUP(TRIM(TEXT(G897,"#########")),'Liste des prix'!$B$2:$D$5630,3,FALSE)</f>
        <v>12.12</v>
      </c>
      <c r="J897" s="22">
        <v>60</v>
      </c>
    </row>
    <row r="898" spans="4:10">
      <c r="F898" s="63" t="s">
        <v>1137</v>
      </c>
      <c r="G898" s="70"/>
      <c r="H898" s="230"/>
      <c r="I898" s="70"/>
      <c r="J898" s="70"/>
    </row>
    <row r="899" spans="4:10" ht="17.25" customHeight="1">
      <c r="E899" s="338" t="s">
        <v>742</v>
      </c>
      <c r="F899" s="231"/>
      <c r="G899" s="2"/>
      <c r="H899" s="232"/>
      <c r="I899" s="2"/>
      <c r="J899" s="2"/>
    </row>
    <row r="900" spans="4:10">
      <c r="F900" s="231"/>
      <c r="G900" s="2"/>
      <c r="H900" s="232"/>
      <c r="I900" s="2"/>
      <c r="J900" s="2"/>
    </row>
    <row r="901" spans="4:10">
      <c r="F901" s="233"/>
      <c r="G901" s="2"/>
      <c r="H901" s="232"/>
      <c r="I901" s="2"/>
      <c r="J901" s="2"/>
    </row>
    <row r="902" spans="4:10">
      <c r="F902" s="233"/>
      <c r="G902" s="2"/>
      <c r="H902" s="232"/>
      <c r="I902" s="2"/>
      <c r="J902" s="2"/>
    </row>
    <row r="903" spans="4:10">
      <c r="F903" s="233"/>
      <c r="G903" s="2"/>
      <c r="H903" s="232"/>
      <c r="I903" s="2"/>
      <c r="J903" s="2"/>
    </row>
    <row r="904" spans="4:10">
      <c r="F904" s="233"/>
      <c r="G904" s="2"/>
      <c r="H904" s="232"/>
      <c r="I904" s="2"/>
      <c r="J904" s="2"/>
    </row>
    <row r="905" spans="4:10">
      <c r="F905" s="233"/>
      <c r="G905" s="2"/>
      <c r="H905" s="232"/>
      <c r="I905" s="2"/>
      <c r="J905" s="2"/>
    </row>
    <row r="906" spans="4:10">
      <c r="F906" s="233"/>
      <c r="G906" s="2"/>
      <c r="H906" s="232"/>
      <c r="I906" s="2"/>
      <c r="J906" s="2"/>
    </row>
    <row r="907" spans="4:10">
      <c r="F907" s="233"/>
      <c r="G907" s="2"/>
      <c r="H907" s="232"/>
      <c r="I907" s="2"/>
      <c r="J907" s="2"/>
    </row>
    <row r="908" spans="4:10">
      <c r="F908" s="72"/>
      <c r="G908" s="203"/>
      <c r="H908" s="43"/>
      <c r="I908" s="72"/>
      <c r="J908" s="72"/>
    </row>
    <row r="909" spans="4:10" ht="29.45" customHeight="1">
      <c r="D909" s="82"/>
      <c r="E909" s="82"/>
      <c r="F909" s="82"/>
      <c r="G909" s="233"/>
      <c r="H909" s="233"/>
      <c r="I909" s="552"/>
      <c r="J909" s="552"/>
    </row>
    <row r="910" spans="4:10">
      <c r="D910" s="35"/>
      <c r="E910" s="70"/>
      <c r="F910" s="572"/>
      <c r="G910" s="296"/>
      <c r="H910" s="296"/>
      <c r="I910" s="581"/>
      <c r="J910" s="581"/>
    </row>
    <row r="911" spans="4:10">
      <c r="D911" s="35"/>
      <c r="E911" s="70"/>
      <c r="F911" s="572"/>
      <c r="G911" s="296"/>
      <c r="H911" s="296"/>
      <c r="I911" s="296"/>
      <c r="J911" s="2"/>
    </row>
    <row r="912" spans="4:10">
      <c r="D912" s="35"/>
      <c r="E912" s="70"/>
      <c r="F912" s="572"/>
      <c r="G912" s="296"/>
      <c r="H912" s="296"/>
      <c r="I912" s="296"/>
      <c r="J912" s="70"/>
    </row>
    <row r="913" spans="2:10">
      <c r="D913" s="35"/>
      <c r="E913" s="70"/>
      <c r="F913" s="572"/>
      <c r="G913" s="296"/>
      <c r="H913" s="296"/>
      <c r="I913" s="296"/>
      <c r="J913" s="2"/>
    </row>
    <row r="914" spans="2:10">
      <c r="D914" s="35"/>
      <c r="E914" s="70"/>
      <c r="F914" s="154"/>
      <c r="G914" s="296"/>
      <c r="H914" s="296"/>
      <c r="I914" s="296"/>
      <c r="J914" s="70"/>
    </row>
    <row r="915" spans="2:10">
      <c r="D915" s="339" t="s">
        <v>1131</v>
      </c>
      <c r="F915" s="154"/>
      <c r="G915" s="296"/>
      <c r="H915" s="296"/>
      <c r="I915" s="296"/>
      <c r="J915" s="2"/>
    </row>
    <row r="916" spans="2:10">
      <c r="D916" s="35"/>
      <c r="F916" s="154"/>
      <c r="G916" s="296"/>
      <c r="H916" s="296"/>
      <c r="I916" s="296"/>
      <c r="J916" s="70"/>
    </row>
    <row r="917" spans="2:10" ht="15" customHeight="1">
      <c r="D917" s="35"/>
      <c r="E917" s="70"/>
      <c r="J917" s="2"/>
    </row>
    <row r="918" spans="2:10">
      <c r="B918" s="297" t="s">
        <v>561</v>
      </c>
      <c r="C918" s="297"/>
      <c r="D918" s="297"/>
      <c r="E918" s="301"/>
      <c r="J918" s="70"/>
    </row>
    <row r="919" spans="2:10">
      <c r="B919" s="553" t="s">
        <v>563</v>
      </c>
      <c r="C919" s="553"/>
      <c r="D919" s="553"/>
      <c r="E919" s="554"/>
      <c r="J919" s="2"/>
    </row>
    <row r="920" spans="2:10">
      <c r="B920" s="553" t="s">
        <v>565</v>
      </c>
      <c r="C920" s="553"/>
      <c r="D920" s="553"/>
      <c r="E920" s="554"/>
      <c r="F920" s="154"/>
      <c r="G920" s="296"/>
      <c r="H920" s="296"/>
      <c r="I920" s="296"/>
      <c r="J920" s="70"/>
    </row>
    <row r="921" spans="2:10">
      <c r="D921" s="35"/>
      <c r="E921" s="43"/>
      <c r="F921" s="154"/>
      <c r="G921" s="296"/>
      <c r="H921" s="296"/>
      <c r="I921" s="296"/>
      <c r="J921" s="2"/>
    </row>
    <row r="922" spans="2:10">
      <c r="E922" s="43"/>
      <c r="F922" s="154"/>
      <c r="G922" s="296"/>
      <c r="H922" s="296"/>
      <c r="I922" s="296"/>
      <c r="J922" s="70"/>
    </row>
    <row r="923" spans="2:10">
      <c r="E923" s="8"/>
      <c r="F923" s="234"/>
      <c r="G923" s="109"/>
      <c r="H923" s="70"/>
      <c r="I923" s="35"/>
      <c r="J923" s="2"/>
    </row>
    <row r="924" spans="2:10">
      <c r="E924" s="234"/>
      <c r="F924" s="109"/>
      <c r="G924" s="70"/>
      <c r="H924" s="35"/>
      <c r="I924" s="70"/>
    </row>
    <row r="925" spans="2:10">
      <c r="E925" s="70"/>
      <c r="F925" s="203"/>
      <c r="G925" s="70"/>
      <c r="H925" s="70"/>
      <c r="I925" s="70"/>
    </row>
    <row r="926" spans="2:10">
      <c r="E926" s="154"/>
      <c r="F926" s="552"/>
      <c r="G926" s="552"/>
      <c r="H926" s="35"/>
      <c r="I926" s="82"/>
    </row>
    <row r="927" spans="2:10">
      <c r="D927"/>
      <c r="F927" s="154"/>
      <c r="G927" s="581"/>
      <c r="H927" s="581"/>
      <c r="I927" s="35"/>
      <c r="J927" s="82"/>
    </row>
    <row r="928" spans="2:10">
      <c r="D928"/>
      <c r="F928" s="154"/>
      <c r="G928" s="296"/>
      <c r="H928" s="2"/>
      <c r="I928" s="35"/>
      <c r="J928" s="82"/>
    </row>
    <row r="929" spans="2:10">
      <c r="D929"/>
      <c r="F929" s="154"/>
      <c r="G929" s="296"/>
      <c r="H929" s="70"/>
      <c r="I929" s="35"/>
      <c r="J929" s="82"/>
    </row>
    <row r="930" spans="2:10">
      <c r="D930"/>
      <c r="F930" s="154"/>
      <c r="G930" s="296"/>
      <c r="H930" s="2"/>
      <c r="I930" s="35"/>
      <c r="J930" s="569"/>
    </row>
    <row r="931" spans="2:10">
      <c r="D931"/>
      <c r="F931" s="154"/>
      <c r="G931" s="296"/>
      <c r="H931" s="70"/>
      <c r="I931" s="35"/>
      <c r="J931" s="569"/>
    </row>
    <row r="932" spans="2:10" ht="16.5" customHeight="1">
      <c r="D932"/>
      <c r="F932" s="154"/>
      <c r="G932" s="296"/>
      <c r="H932" s="2"/>
      <c r="I932" s="35"/>
      <c r="J932" s="569"/>
    </row>
    <row r="933" spans="2:10">
      <c r="D933"/>
      <c r="F933" s="235"/>
      <c r="G933" s="236"/>
      <c r="H933" s="2"/>
      <c r="I933" s="34"/>
      <c r="J933" s="2"/>
    </row>
    <row r="934" spans="2:10">
      <c r="D934"/>
      <c r="F934" s="238"/>
      <c r="G934" s="236"/>
      <c r="H934" s="2"/>
      <c r="I934" s="34"/>
      <c r="J934" s="2"/>
    </row>
    <row r="935" spans="2:10">
      <c r="F935" s="238"/>
      <c r="G935" s="236"/>
      <c r="H935" s="2"/>
      <c r="I935" s="34"/>
      <c r="J935" s="2"/>
    </row>
    <row r="936" spans="2:10">
      <c r="F936" s="289" t="s">
        <v>743</v>
      </c>
      <c r="G936" s="431" t="s">
        <v>536</v>
      </c>
      <c r="H936" s="289" t="s">
        <v>517</v>
      </c>
      <c r="I936" s="289" t="s">
        <v>518</v>
      </c>
      <c r="J936" s="432" t="s">
        <v>537</v>
      </c>
    </row>
    <row r="937" spans="2:10">
      <c r="D937"/>
      <c r="F937" s="428"/>
      <c r="G937" s="433" t="s">
        <v>580</v>
      </c>
      <c r="H937" s="434" t="s">
        <v>521</v>
      </c>
      <c r="I937" s="369">
        <f>VLOOKUP(TRIM(TEXT(G937,"#########")),'Liste des prix'!$B$2:$D$5630,3,FALSE)</f>
        <v>3.5937000000000001</v>
      </c>
      <c r="J937" s="549">
        <v>10</v>
      </c>
    </row>
    <row r="938" spans="2:10">
      <c r="F938" s="429" t="s">
        <v>744</v>
      </c>
      <c r="G938" s="433" t="s">
        <v>581</v>
      </c>
      <c r="H938" s="434" t="s">
        <v>252</v>
      </c>
      <c r="I938" s="369">
        <f>VLOOKUP(TRIM(TEXT(G938,"#########")),'Liste des prix'!$B$2:$D$5630,3,FALSE)</f>
        <v>4.6420000000000003</v>
      </c>
      <c r="J938" s="549"/>
    </row>
    <row r="939" spans="2:10">
      <c r="F939" s="430"/>
      <c r="G939" s="433" t="s">
        <v>582</v>
      </c>
      <c r="H939" s="434" t="s">
        <v>253</v>
      </c>
      <c r="I939" s="369">
        <f>VLOOKUP(TRIM(TEXT(G939,"#########")),'Liste des prix'!$B$2:$D$5630,3,FALSE)</f>
        <v>5.7156000000000002</v>
      </c>
      <c r="J939" s="549"/>
    </row>
    <row r="941" spans="2:10" ht="15.75" customHeight="1"/>
    <row r="942" spans="2:10">
      <c r="D942"/>
      <c r="F942" s="235"/>
      <c r="G942" s="236"/>
      <c r="H942" s="2"/>
      <c r="I942" s="34"/>
      <c r="J942" s="2"/>
    </row>
    <row r="943" spans="2:10" ht="24" customHeight="1">
      <c r="D943"/>
      <c r="F943" s="277"/>
      <c r="G943" s="239"/>
      <c r="H943" s="43"/>
      <c r="I943" s="35"/>
      <c r="J943" s="82"/>
    </row>
    <row r="944" spans="2:10">
      <c r="B944" s="19"/>
      <c r="C944" s="19"/>
      <c r="D944" s="19"/>
      <c r="E944" s="237"/>
      <c r="F944" s="238"/>
      <c r="G944" s="240"/>
      <c r="H944" s="241"/>
      <c r="I944" s="34"/>
      <c r="J944" s="2"/>
    </row>
    <row r="945" spans="2:10" ht="13.15" customHeight="1">
      <c r="B945" s="19"/>
      <c r="C945" s="19"/>
      <c r="D945" s="19"/>
      <c r="E945" s="237"/>
      <c r="F945" s="238"/>
      <c r="G945" s="240"/>
      <c r="H945" s="241"/>
      <c r="I945" s="34"/>
      <c r="J945" s="2"/>
    </row>
    <row r="946" spans="2:10">
      <c r="B946" s="19"/>
      <c r="C946" s="19"/>
      <c r="D946" s="19"/>
      <c r="E946" s="237"/>
      <c r="F946" s="238"/>
      <c r="G946" s="240"/>
      <c r="H946" s="241"/>
      <c r="I946" s="34"/>
      <c r="J946" s="2"/>
    </row>
    <row r="948" spans="2:10" ht="15.75">
      <c r="B948" s="67"/>
      <c r="C948" s="67"/>
      <c r="D948" s="565" t="s">
        <v>583</v>
      </c>
      <c r="E948" s="565"/>
      <c r="F948" s="565"/>
      <c r="G948" s="565"/>
      <c r="H948" s="565"/>
      <c r="I948" s="565"/>
      <c r="J948" s="67"/>
    </row>
    <row r="949" spans="2:10">
      <c r="B949" s="67"/>
      <c r="C949" s="67"/>
      <c r="E949" s="67"/>
      <c r="F949" s="72"/>
      <c r="G949" s="67"/>
      <c r="H949" s="67"/>
      <c r="I949" s="67"/>
      <c r="J949" s="67"/>
    </row>
    <row r="950" spans="2:10" ht="14.25">
      <c r="B950" s="88" t="s">
        <v>10</v>
      </c>
      <c r="C950" s="85" t="s">
        <v>584</v>
      </c>
      <c r="D950" s="84" t="s">
        <v>585</v>
      </c>
      <c r="E950" s="7" t="s">
        <v>0</v>
      </c>
      <c r="F950" s="67"/>
      <c r="G950" s="242" t="s">
        <v>586</v>
      </c>
      <c r="H950" s="242"/>
      <c r="I950" s="242"/>
      <c r="J950" s="243"/>
    </row>
    <row r="951" spans="2:10" ht="13.15" customHeight="1">
      <c r="B951" s="546" t="s">
        <v>587</v>
      </c>
      <c r="C951" s="547" t="s">
        <v>588</v>
      </c>
      <c r="D951" s="369">
        <f>VLOOKUP(TRIM(TEXT(B951,"#########")),'Liste des prix'!$B$2:$D$5630,3,FALSE)*0.97</f>
        <v>1.1562399999999999</v>
      </c>
      <c r="E951" s="22">
        <v>100</v>
      </c>
      <c r="F951" s="67"/>
      <c r="G951" s="67"/>
      <c r="H951" s="67"/>
      <c r="I951" s="67"/>
      <c r="J951" s="67"/>
    </row>
    <row r="952" spans="2:10" ht="14.25">
      <c r="B952" s="546"/>
      <c r="C952" s="548"/>
      <c r="D952" s="369">
        <f>VLOOKUP(TRIM(TEXT(B951,"#########")),'Liste des prix'!$B$2:$D$5630,3,FALSE)</f>
        <v>1.1919999999999999</v>
      </c>
      <c r="E952" s="22">
        <v>50</v>
      </c>
      <c r="F952" s="67"/>
      <c r="G952" s="88" t="s">
        <v>10</v>
      </c>
      <c r="H952" s="85" t="s">
        <v>584</v>
      </c>
      <c r="I952" s="84" t="s">
        <v>589</v>
      </c>
      <c r="J952" s="7" t="s">
        <v>0</v>
      </c>
    </row>
    <row r="953" spans="2:10">
      <c r="B953" s="546" t="s">
        <v>596</v>
      </c>
      <c r="C953" s="547" t="s">
        <v>597</v>
      </c>
      <c r="D953" s="369">
        <f>VLOOKUP(TRIM(TEXT(B953,"#########")),'Liste des prix'!$B$2:$D$5630,3,FALSE)*0.97</f>
        <v>1.1562399999999999</v>
      </c>
      <c r="E953" s="22">
        <v>100</v>
      </c>
      <c r="F953" s="67"/>
      <c r="G953" s="225" t="s">
        <v>592</v>
      </c>
      <c r="H953" s="41" t="s">
        <v>593</v>
      </c>
      <c r="I953" s="570">
        <f>VLOOKUP(TRIM(TEXT(G953,"#########")),'Liste des prix'!$B$2:$D$5630,3,FALSE)</f>
        <v>2.9710000000000001</v>
      </c>
      <c r="J953" s="41">
        <v>5</v>
      </c>
    </row>
    <row r="954" spans="2:10">
      <c r="B954" s="546"/>
      <c r="C954" s="548"/>
      <c r="D954" s="369">
        <f>VLOOKUP(TRIM(TEXT(B953,"#########")),'Liste des prix'!$B$2:$D$5630,3,FALSE)</f>
        <v>1.1919999999999999</v>
      </c>
      <c r="E954" s="22">
        <v>50</v>
      </c>
      <c r="F954" s="67"/>
      <c r="G954" s="225" t="s">
        <v>594</v>
      </c>
      <c r="H954" s="41" t="s">
        <v>595</v>
      </c>
      <c r="I954" s="571">
        <f>VLOOKUP(TRIM(TEXT(G954,"#########")),'Liste des prix'!$B$2:$D$5630,3,FALSE)</f>
        <v>2.9710000000000001</v>
      </c>
      <c r="J954" s="41">
        <v>5</v>
      </c>
    </row>
    <row r="955" spans="2:10" ht="13.15" customHeight="1">
      <c r="D955" s="526"/>
      <c r="F955" s="67"/>
      <c r="G955" s="56"/>
      <c r="H955" s="57"/>
      <c r="I955" s="244"/>
      <c r="J955" s="57"/>
    </row>
    <row r="956" spans="2:10">
      <c r="D956" s="526"/>
      <c r="F956" s="67"/>
      <c r="G956" s="56"/>
      <c r="H956" s="57"/>
      <c r="I956" s="244"/>
      <c r="J956" s="57"/>
    </row>
    <row r="957" spans="2:10">
      <c r="B957" s="109"/>
      <c r="C957" s="245"/>
      <c r="D957" s="35"/>
      <c r="E957" s="70"/>
      <c r="F957" s="67"/>
      <c r="G957" s="56"/>
      <c r="H957" s="57"/>
      <c r="I957" s="244"/>
      <c r="J957" s="57"/>
    </row>
    <row r="958" spans="2:10">
      <c r="B958" s="236"/>
      <c r="C958" s="245"/>
      <c r="D958" s="34"/>
      <c r="E958" s="2"/>
      <c r="G958" s="56"/>
      <c r="H958" s="57"/>
      <c r="I958" s="244"/>
      <c r="J958" s="57"/>
    </row>
    <row r="959" spans="2:10" ht="14.25">
      <c r="B959" s="88" t="s">
        <v>10</v>
      </c>
      <c r="C959" s="85"/>
      <c r="D959" s="525" t="s">
        <v>585</v>
      </c>
      <c r="E959" s="7" t="s">
        <v>0</v>
      </c>
    </row>
    <row r="960" spans="2:10" ht="14.25">
      <c r="B960" s="546" t="s">
        <v>590</v>
      </c>
      <c r="C960" s="582" t="s">
        <v>591</v>
      </c>
      <c r="D960" s="369">
        <f>VLOOKUP(TRIM(TEXT(B960,"#########")),'Liste des prix'!$B$2:$D$5630,3,FALSE)*0.97</f>
        <v>1.3754599999999999</v>
      </c>
      <c r="E960" s="273">
        <v>100</v>
      </c>
      <c r="G960" s="88" t="s">
        <v>10</v>
      </c>
      <c r="H960" s="85" t="s">
        <v>584</v>
      </c>
      <c r="I960" s="84" t="s">
        <v>589</v>
      </c>
      <c r="J960" s="7" t="s">
        <v>0</v>
      </c>
    </row>
    <row r="961" spans="2:10">
      <c r="B961" s="625"/>
      <c r="C961" s="559"/>
      <c r="D961" s="369">
        <f>VLOOKUP(TRIM(TEXT(B960,"#########")),'Liste des prix'!$B$2:$D$5630,3,FALSE)</f>
        <v>1.4179999999999999</v>
      </c>
      <c r="E961" s="273">
        <v>50</v>
      </c>
      <c r="G961" s="225" t="s">
        <v>792</v>
      </c>
      <c r="H961" s="41" t="s">
        <v>593</v>
      </c>
      <c r="I961" s="369">
        <f>VLOOKUP(TRIM(TEXT(G961,"#########")),'Liste des prix'!$B$2:$D$5630,3,FALSE)</f>
        <v>3.097</v>
      </c>
      <c r="J961" s="41">
        <v>5</v>
      </c>
    </row>
    <row r="962" spans="2:10">
      <c r="J962" s="304"/>
    </row>
    <row r="963" spans="2:10">
      <c r="F963" s="246"/>
      <c r="H963" s="246"/>
      <c r="I963" s="247"/>
      <c r="J963" s="57"/>
    </row>
    <row r="964" spans="2:10">
      <c r="B964" s="236"/>
      <c r="C964" s="245"/>
      <c r="D964" s="2"/>
      <c r="E964" s="2"/>
      <c r="F964" s="67" t="s">
        <v>709</v>
      </c>
      <c r="H964" s="246"/>
      <c r="I964" s="247"/>
      <c r="J964" s="304"/>
    </row>
    <row r="965" spans="2:10">
      <c r="B965" s="236"/>
      <c r="C965" s="245"/>
      <c r="D965" s="2"/>
      <c r="E965" s="2"/>
      <c r="F965" s="246"/>
      <c r="H965" s="246"/>
      <c r="I965" s="247"/>
      <c r="J965" s="304"/>
    </row>
    <row r="966" spans="2:10">
      <c r="B966" s="236"/>
      <c r="C966" s="245"/>
      <c r="D966" s="2"/>
      <c r="E966" s="2"/>
      <c r="F966" s="246"/>
      <c r="H966" s="246"/>
      <c r="I966" s="247"/>
      <c r="J966" s="304"/>
    </row>
    <row r="967" spans="2:10">
      <c r="B967" s="236"/>
      <c r="C967" s="245"/>
      <c r="D967" s="2"/>
      <c r="E967" s="2"/>
      <c r="F967" s="246"/>
      <c r="H967" s="246"/>
      <c r="I967" s="247"/>
      <c r="J967" s="304"/>
    </row>
    <row r="968" spans="2:10">
      <c r="B968" s="236"/>
      <c r="C968" s="245"/>
      <c r="D968" s="2"/>
      <c r="E968" s="2"/>
      <c r="J968" s="57"/>
    </row>
    <row r="969" spans="2:10">
      <c r="B969" s="248"/>
      <c r="C969" s="249"/>
      <c r="D969" s="249"/>
      <c r="E969" s="249"/>
      <c r="F969" s="577"/>
      <c r="G969" s="577"/>
      <c r="H969" s="577"/>
      <c r="I969" s="577"/>
      <c r="J969" s="8"/>
    </row>
    <row r="970" spans="2:10">
      <c r="F970" s="250"/>
    </row>
    <row r="971" spans="2:10">
      <c r="F971" s="584"/>
      <c r="G971" s="584"/>
      <c r="H971" s="584"/>
      <c r="I971" s="584"/>
      <c r="J971" s="584"/>
    </row>
    <row r="972" spans="2:10">
      <c r="B972" s="109" t="s">
        <v>598</v>
      </c>
      <c r="C972" s="70" t="s">
        <v>53</v>
      </c>
      <c r="D972" s="70" t="s">
        <v>370</v>
      </c>
      <c r="E972" s="70" t="s">
        <v>599</v>
      </c>
      <c r="F972" s="557" t="s">
        <v>634</v>
      </c>
      <c r="G972" s="557"/>
      <c r="H972" s="557"/>
      <c r="I972" s="557"/>
      <c r="J972" s="557"/>
    </row>
    <row r="973" spans="2:10">
      <c r="B973" s="302" t="s">
        <v>712</v>
      </c>
      <c r="C973" s="89" t="s">
        <v>97</v>
      </c>
      <c r="D973" s="32" t="s">
        <v>252</v>
      </c>
      <c r="E973" s="369">
        <f>VLOOKUP(TRIM(TEXT(B973,"#########")),'Liste des prix'!$B$2:$D$5630,3,FALSE)</f>
        <v>14.927</v>
      </c>
      <c r="F973" s="560" t="s">
        <v>600</v>
      </c>
      <c r="G973" s="561"/>
      <c r="H973" s="561"/>
      <c r="I973" s="561"/>
      <c r="J973" s="562"/>
    </row>
    <row r="974" spans="2:10">
      <c r="B974" s="302" t="s">
        <v>713</v>
      </c>
      <c r="C974" s="89" t="s">
        <v>97</v>
      </c>
      <c r="D974" s="32" t="s">
        <v>253</v>
      </c>
      <c r="E974" s="369">
        <f>VLOOKUP(TRIM(TEXT(B974,"#########")),'Liste des prix'!$B$2:$D$5630,3,FALSE)</f>
        <v>16.404</v>
      </c>
      <c r="F974" s="560" t="s">
        <v>601</v>
      </c>
      <c r="G974" s="561"/>
      <c r="H974" s="561"/>
      <c r="I974" s="561"/>
      <c r="J974" s="562"/>
    </row>
    <row r="975" spans="2:10">
      <c r="B975" s="302" t="s">
        <v>714</v>
      </c>
      <c r="C975" s="89" t="s">
        <v>602</v>
      </c>
      <c r="D975" s="32" t="s">
        <v>252</v>
      </c>
      <c r="E975" s="369">
        <f>VLOOKUP(TRIM(TEXT(B975,"#########")),'Liste des prix'!$B$2:$D$5630,3,FALSE)</f>
        <v>15.263</v>
      </c>
      <c r="F975" s="560" t="s">
        <v>603</v>
      </c>
      <c r="G975" s="561"/>
      <c r="H975" s="561"/>
      <c r="I975" s="561"/>
      <c r="J975" s="562"/>
    </row>
    <row r="976" spans="2:10">
      <c r="B976" s="302" t="s">
        <v>715</v>
      </c>
      <c r="C976" s="89" t="s">
        <v>602</v>
      </c>
      <c r="D976" s="32" t="s">
        <v>253</v>
      </c>
      <c r="E976" s="369">
        <f>VLOOKUP(TRIM(TEXT(B976,"#########")),'Liste des prix'!$B$2:$D$5630,3,FALSE)</f>
        <v>16.792000000000002</v>
      </c>
      <c r="F976" s="560" t="s">
        <v>604</v>
      </c>
      <c r="G976" s="561"/>
      <c r="H976" s="561"/>
      <c r="I976" s="561"/>
      <c r="J976" s="562"/>
    </row>
    <row r="977" spans="2:10">
      <c r="B977" s="251" t="s">
        <v>605</v>
      </c>
      <c r="C977" s="8"/>
      <c r="D977" s="116"/>
      <c r="E977" s="8"/>
      <c r="F977" s="8"/>
      <c r="G977" s="8"/>
      <c r="H977" s="8"/>
      <c r="I977" s="8"/>
      <c r="J977" s="8"/>
    </row>
    <row r="978" spans="2:10">
      <c r="C978" s="252"/>
      <c r="D978" s="47"/>
      <c r="E978" s="50"/>
      <c r="F978" s="253"/>
      <c r="G978" s="253"/>
      <c r="H978" s="253"/>
      <c r="I978" s="253"/>
      <c r="J978" s="253"/>
    </row>
    <row r="979" spans="2:10">
      <c r="F979" s="3"/>
    </row>
    <row r="980" spans="2:10">
      <c r="F980" s="3"/>
    </row>
    <row r="981" spans="2:10">
      <c r="F981" s="3"/>
    </row>
    <row r="982" spans="2:10">
      <c r="F982" s="3"/>
    </row>
    <row r="983" spans="2:10">
      <c r="F983" s="3"/>
    </row>
    <row r="984" spans="2:10">
      <c r="F984" s="3"/>
    </row>
    <row r="985" spans="2:10">
      <c r="F985" s="3"/>
    </row>
    <row r="986" spans="2:10" ht="27.6" customHeight="1">
      <c r="B986" s="109" t="s">
        <v>598</v>
      </c>
      <c r="C986" s="70" t="s">
        <v>53</v>
      </c>
      <c r="D986" s="70" t="s">
        <v>370</v>
      </c>
      <c r="E986" s="70" t="s">
        <v>599</v>
      </c>
      <c r="F986" s="587" t="s">
        <v>1107</v>
      </c>
      <c r="G986" s="588"/>
      <c r="H986" s="457"/>
      <c r="I986" s="457"/>
      <c r="J986" s="457"/>
    </row>
    <row r="987" spans="2:10" ht="27" customHeight="1">
      <c r="B987" s="451" t="s">
        <v>793</v>
      </c>
      <c r="C987" s="452" t="s">
        <v>97</v>
      </c>
      <c r="D987" s="32" t="s">
        <v>253</v>
      </c>
      <c r="E987" s="690">
        <f>VLOOKUP(TRIM(TEXT(B987,"#########")),'Liste des prix'!$B$2:$D$5630,3,FALSE)</f>
        <v>19.18</v>
      </c>
      <c r="F987" s="585" t="s">
        <v>745</v>
      </c>
      <c r="G987" s="586"/>
      <c r="H987" s="275"/>
      <c r="I987" s="275"/>
      <c r="J987" s="275"/>
    </row>
    <row r="988" spans="2:10" ht="27.6" customHeight="1">
      <c r="B988" s="451" t="s">
        <v>794</v>
      </c>
      <c r="C988" s="452" t="s">
        <v>602</v>
      </c>
      <c r="D988" s="32" t="s">
        <v>253</v>
      </c>
      <c r="E988" s="690">
        <f>VLOOKUP(TRIM(TEXT(B988,"#########")),'Liste des prix'!$B$2:$D$5630,3,FALSE)</f>
        <v>19.25</v>
      </c>
      <c r="F988" s="589" t="s">
        <v>746</v>
      </c>
      <c r="G988" s="590"/>
      <c r="H988" s="275"/>
      <c r="I988" s="275"/>
      <c r="J988" s="275"/>
    </row>
    <row r="989" spans="2:10">
      <c r="B989" s="251" t="s">
        <v>605</v>
      </c>
      <c r="C989" s="8"/>
      <c r="D989" s="116"/>
      <c r="E989" s="8"/>
      <c r="F989" s="8"/>
      <c r="G989" s="8"/>
      <c r="H989" s="8"/>
      <c r="I989" s="8"/>
      <c r="J989" s="8"/>
    </row>
    <row r="990" spans="2:10">
      <c r="F990" s="3"/>
    </row>
    <row r="991" spans="2:10">
      <c r="F991" s="3"/>
    </row>
    <row r="992" spans="2:10">
      <c r="F992" s="3"/>
    </row>
    <row r="993" spans="3:9">
      <c r="F993" s="3"/>
    </row>
    <row r="994" spans="3:9">
      <c r="F994" s="3"/>
    </row>
    <row r="995" spans="3:9">
      <c r="F995" s="3"/>
    </row>
    <row r="996" spans="3:9">
      <c r="D996"/>
      <c r="F996" s="3"/>
    </row>
    <row r="997" spans="3:9">
      <c r="D997"/>
      <c r="F997" s="3"/>
    </row>
    <row r="998" spans="3:9">
      <c r="C998" s="558"/>
      <c r="D998" s="558"/>
      <c r="E998" s="558"/>
      <c r="F998" s="3"/>
      <c r="G998" s="299"/>
      <c r="H998" s="299"/>
      <c r="I998" s="299"/>
    </row>
    <row r="999" spans="3:9">
      <c r="D999"/>
      <c r="F999" s="3"/>
    </row>
    <row r="1000" spans="3:9">
      <c r="F1000" s="3"/>
    </row>
    <row r="1001" spans="3:9">
      <c r="F1001" s="3"/>
    </row>
    <row r="1002" spans="3:9">
      <c r="F1002" s="3"/>
    </row>
    <row r="1003" spans="3:9">
      <c r="F1003" s="3"/>
    </row>
    <row r="1004" spans="3:9">
      <c r="F1004" s="3"/>
    </row>
    <row r="1005" spans="3:9">
      <c r="F1005" s="3"/>
    </row>
    <row r="1006" spans="3:9">
      <c r="F1006" s="3"/>
    </row>
    <row r="1007" spans="3:9">
      <c r="F1007" s="3"/>
    </row>
    <row r="1008" spans="3:9">
      <c r="F1008" s="3"/>
    </row>
    <row r="1009" spans="6:6">
      <c r="F1009" s="3"/>
    </row>
    <row r="1010" spans="6:6">
      <c r="F1010" s="3"/>
    </row>
    <row r="1011" spans="6:6">
      <c r="F1011" s="3"/>
    </row>
    <row r="1012" spans="6:6">
      <c r="F1012" s="3"/>
    </row>
    <row r="1013" spans="6:6">
      <c r="F1013" s="3"/>
    </row>
    <row r="1014" spans="6:6">
      <c r="F1014" s="3"/>
    </row>
    <row r="1015" spans="6:6">
      <c r="F1015" s="3"/>
    </row>
    <row r="1016" spans="6:6">
      <c r="F1016" s="3"/>
    </row>
    <row r="1017" spans="6:6">
      <c r="F1017" s="3"/>
    </row>
    <row r="1049" spans="4:4" ht="13.15" customHeight="1">
      <c r="D1049"/>
    </row>
    <row r="1053" spans="4:4" ht="13.15" customHeight="1"/>
    <row r="1068" ht="13.15" customHeight="1"/>
    <row r="1078" spans="6:10">
      <c r="F1078" s="3"/>
    </row>
    <row r="1079" spans="6:10">
      <c r="F1079" s="3"/>
    </row>
    <row r="1080" spans="6:10" ht="13.15" customHeight="1">
      <c r="F1080" s="3"/>
    </row>
    <row r="1081" spans="6:10">
      <c r="F1081" s="72"/>
      <c r="G1081" s="203" t="s">
        <v>536</v>
      </c>
      <c r="H1081" s="43" t="s">
        <v>517</v>
      </c>
      <c r="I1081" s="510" t="s">
        <v>518</v>
      </c>
      <c r="J1081" s="72" t="s">
        <v>537</v>
      </c>
    </row>
    <row r="1082" spans="6:10" ht="10.9" customHeight="1">
      <c r="F1082" s="559" t="s">
        <v>697</v>
      </c>
      <c r="G1082" s="61" t="s">
        <v>606</v>
      </c>
      <c r="H1082" s="22" t="s">
        <v>252</v>
      </c>
      <c r="I1082" s="369">
        <f>VLOOKUP(TRIM(TEXT(G1082,"#########")),'Liste des prix'!$B$2:$D$5630,3,FALSE)</f>
        <v>5.0730000000000004</v>
      </c>
      <c r="J1082" s="559">
        <v>10</v>
      </c>
    </row>
    <row r="1083" spans="6:10">
      <c r="F1083" s="559"/>
      <c r="G1083" s="61" t="s">
        <v>607</v>
      </c>
      <c r="H1083" s="22" t="s">
        <v>253</v>
      </c>
      <c r="I1083" s="369">
        <f>VLOOKUP(TRIM(TEXT(G1083,"#########")),'Liste des prix'!$B$2:$D$5630,3,FALSE)</f>
        <v>6.4370000000000003</v>
      </c>
      <c r="J1083" s="559"/>
    </row>
    <row r="1084" spans="6:10">
      <c r="F1084" s="559"/>
      <c r="G1084" s="61" t="s">
        <v>608</v>
      </c>
      <c r="H1084" s="22" t="s">
        <v>254</v>
      </c>
      <c r="I1084" s="369">
        <f>VLOOKUP(TRIM(TEXT(G1084,"#########")),'Liste des prix'!$B$2:$D$5630,3,FALSE)</f>
        <v>9.5429999999999993</v>
      </c>
      <c r="J1084" s="559"/>
    </row>
    <row r="1085" spans="6:10">
      <c r="F1085" s="257"/>
      <c r="G1085" s="109"/>
      <c r="H1085" s="70"/>
      <c r="I1085" s="369"/>
      <c r="J1085" s="82"/>
    </row>
    <row r="1086" spans="6:10">
      <c r="F1086" s="559" t="s">
        <v>698</v>
      </c>
      <c r="G1086" s="61" t="s">
        <v>609</v>
      </c>
      <c r="H1086" s="22" t="s">
        <v>252</v>
      </c>
      <c r="I1086" s="369">
        <f>VLOOKUP(TRIM(TEXT(G1086,"#########")),'Liste des prix'!$B$2:$D$5630,3,FALSE)</f>
        <v>4.9850000000000003</v>
      </c>
      <c r="J1086" s="559">
        <v>10</v>
      </c>
    </row>
    <row r="1087" spans="6:10">
      <c r="F1087" s="559"/>
      <c r="G1087" s="61" t="s">
        <v>610</v>
      </c>
      <c r="H1087" s="22" t="s">
        <v>253</v>
      </c>
      <c r="I1087" s="369">
        <f>VLOOKUP(TRIM(TEXT(G1087,"#########")),'Liste des prix'!$B$2:$D$5630,3,FALSE)</f>
        <v>6.359</v>
      </c>
      <c r="J1087" s="559"/>
    </row>
    <row r="1088" spans="6:10">
      <c r="F1088" s="559"/>
      <c r="G1088" s="61" t="s">
        <v>611</v>
      </c>
      <c r="H1088" s="22" t="s">
        <v>254</v>
      </c>
      <c r="I1088" s="369">
        <f>VLOOKUP(TRIM(TEXT(G1088,"#########")),'Liste des prix'!$B$2:$D$5630,3,FALSE)</f>
        <v>9.3650000000000002</v>
      </c>
      <c r="J1088" s="559"/>
    </row>
    <row r="1089" spans="3:10" ht="16.5" customHeight="1">
      <c r="F1089" s="568" t="s">
        <v>748</v>
      </c>
      <c r="G1089" s="568"/>
      <c r="H1089" s="568"/>
      <c r="I1089" s="568"/>
      <c r="J1089" s="568"/>
    </row>
    <row r="1090" spans="3:10">
      <c r="F1090" s="154"/>
      <c r="G1090" s="109"/>
      <c r="H1090" s="70"/>
      <c r="I1090" s="35"/>
      <c r="J1090" s="257"/>
    </row>
    <row r="1091" spans="3:10">
      <c r="F1091" s="154"/>
      <c r="G1091" s="109"/>
      <c r="H1091" s="70"/>
      <c r="I1091" s="35"/>
      <c r="J1091" s="257"/>
    </row>
    <row r="1092" spans="3:10">
      <c r="F1092" s="154"/>
      <c r="G1092" s="109"/>
      <c r="H1092" s="70"/>
      <c r="I1092" s="35"/>
      <c r="J1092" s="257"/>
    </row>
    <row r="1093" spans="3:10">
      <c r="F1093" s="154"/>
      <c r="G1093" s="109"/>
      <c r="H1093" s="70"/>
      <c r="I1093" s="35"/>
      <c r="J1093" s="82"/>
    </row>
    <row r="1094" spans="3:10">
      <c r="F1094" s="72"/>
      <c r="G1094" s="203" t="s">
        <v>536</v>
      </c>
      <c r="H1094" s="43" t="s">
        <v>747</v>
      </c>
      <c r="I1094" s="72" t="s">
        <v>518</v>
      </c>
      <c r="J1094" s="72" t="s">
        <v>537</v>
      </c>
    </row>
    <row r="1095" spans="3:10">
      <c r="F1095" s="257"/>
      <c r="G1095" s="216"/>
      <c r="H1095" s="264"/>
      <c r="I1095" s="305"/>
      <c r="J1095" s="304"/>
    </row>
    <row r="1096" spans="3:10" ht="37.5">
      <c r="F1096" s="258" t="s">
        <v>749</v>
      </c>
      <c r="G1096" s="260" t="s">
        <v>626</v>
      </c>
      <c r="H1096" s="224" t="s">
        <v>39</v>
      </c>
      <c r="I1096" s="369">
        <f>VLOOKUP(TRIM(TEXT(G1096,"#########")),'Liste des prix'!$B$2:$D$5630,3,FALSE)</f>
        <v>2.3919999999999999</v>
      </c>
      <c r="J1096" s="76">
        <v>5</v>
      </c>
    </row>
    <row r="1097" spans="3:10">
      <c r="F1097" s="303"/>
      <c r="G1097" s="203"/>
      <c r="H1097" s="43"/>
      <c r="I1097" s="303"/>
      <c r="J1097" s="303"/>
    </row>
    <row r="1101" spans="3:10">
      <c r="C1101" s="263"/>
    </row>
    <row r="1102" spans="3:10">
      <c r="C1102" s="263"/>
      <c r="F1102" s="67"/>
    </row>
    <row r="1103" spans="3:10">
      <c r="C1103" s="263"/>
      <c r="F1103" s="227" t="s">
        <v>616</v>
      </c>
      <c r="G1103" s="261" t="s">
        <v>536</v>
      </c>
      <c r="H1103" s="262" t="s">
        <v>517</v>
      </c>
      <c r="I1103" s="227" t="s">
        <v>518</v>
      </c>
      <c r="J1103" s="227" t="s">
        <v>537</v>
      </c>
    </row>
    <row r="1104" spans="3:10" ht="51">
      <c r="C1104" s="263"/>
      <c r="F1104" s="258" t="s">
        <v>710</v>
      </c>
      <c r="G1104" s="260" t="s">
        <v>625</v>
      </c>
      <c r="H1104" s="333" t="s">
        <v>615</v>
      </c>
      <c r="I1104" s="690">
        <f>VLOOKUP(TRIM(TEXT(G1104,"#########")),'Liste des prix'!$B$2:$D$5630,3,FALSE)</f>
        <v>4.2619999999999996</v>
      </c>
      <c r="J1104" s="331">
        <v>5</v>
      </c>
    </row>
    <row r="1105" spans="3:10">
      <c r="C1105" s="263"/>
      <c r="F1105" s="567" t="s">
        <v>628</v>
      </c>
      <c r="G1105" s="567"/>
      <c r="H1105" s="567"/>
      <c r="I1105" s="567"/>
      <c r="J1105" s="567"/>
    </row>
    <row r="1106" spans="3:10">
      <c r="C1106" s="263"/>
      <c r="F1106" s="67" t="s">
        <v>627</v>
      </c>
    </row>
    <row r="1107" spans="3:10">
      <c r="F1107" s="3"/>
    </row>
    <row r="1108" spans="3:10">
      <c r="F1108" s="3"/>
    </row>
    <row r="1109" spans="3:10">
      <c r="F1109" s="340"/>
    </row>
    <row r="1110" spans="3:10">
      <c r="F1110" s="340"/>
    </row>
    <row r="1111" spans="3:10">
      <c r="F1111" s="72"/>
      <c r="G1111" s="203" t="s">
        <v>536</v>
      </c>
      <c r="H1111" s="43" t="s">
        <v>517</v>
      </c>
      <c r="I1111" s="72" t="s">
        <v>518</v>
      </c>
      <c r="J1111" s="72" t="s">
        <v>537</v>
      </c>
    </row>
    <row r="1112" spans="3:10">
      <c r="F1112" s="559" t="s">
        <v>699</v>
      </c>
      <c r="G1112" s="61" t="s">
        <v>612</v>
      </c>
      <c r="H1112" s="22" t="s">
        <v>252</v>
      </c>
      <c r="I1112" s="369">
        <f>VLOOKUP(TRIM(TEXT(G1112,"#########")),'Liste des prix'!$B$2:$D$5630,3,FALSE)</f>
        <v>3.0859999999999999</v>
      </c>
      <c r="J1112" s="559">
        <v>20</v>
      </c>
    </row>
    <row r="1113" spans="3:10" ht="13.15" customHeight="1">
      <c r="F1113" s="559"/>
      <c r="G1113" s="61" t="s">
        <v>613</v>
      </c>
      <c r="H1113" s="22" t="s">
        <v>253</v>
      </c>
      <c r="I1113" s="369">
        <f>VLOOKUP(TRIM(TEXT(G1113,"#########")),'Liste des prix'!$B$2:$D$5630,3,FALSE)</f>
        <v>4.1070000000000002</v>
      </c>
      <c r="J1113" s="559"/>
    </row>
    <row r="1114" spans="3:10">
      <c r="F1114" s="559"/>
      <c r="G1114" s="61" t="s">
        <v>614</v>
      </c>
      <c r="H1114" s="22" t="s">
        <v>254</v>
      </c>
      <c r="I1114" s="369">
        <f>VLOOKUP(TRIM(TEXT(G1114,"#########")),'Liste des prix'!$B$2:$D$5630,3,FALSE)</f>
        <v>6.0910000000000002</v>
      </c>
      <c r="J1114" s="559"/>
    </row>
    <row r="1115" spans="3:10">
      <c r="F1115" s="559" t="s">
        <v>750</v>
      </c>
      <c r="G1115" s="341" t="s">
        <v>751</v>
      </c>
      <c r="H1115" s="273" t="s">
        <v>253</v>
      </c>
      <c r="I1115" s="369">
        <f>VLOOKUP(TRIM(TEXT(G1115,"#########")),'Liste des prix'!$B$2:$D$5630,3,FALSE)</f>
        <v>4.0270000000000001</v>
      </c>
      <c r="J1115" s="559">
        <v>20</v>
      </c>
    </row>
    <row r="1116" spans="3:10">
      <c r="F1116" s="559"/>
      <c r="G1116" s="341" t="s">
        <v>752</v>
      </c>
      <c r="H1116" s="273" t="s">
        <v>254</v>
      </c>
      <c r="I1116" s="369">
        <f>VLOOKUP(TRIM(TEXT(G1116,"#########")),'Liste des prix'!$B$2:$D$5630,3,FALSE)</f>
        <v>6.0119999999999996</v>
      </c>
      <c r="J1116" s="559"/>
    </row>
    <row r="1117" spans="3:10">
      <c r="F1117" s="72"/>
      <c r="G1117" s="67"/>
      <c r="H1117" s="67"/>
      <c r="I1117" s="329"/>
      <c r="J1117" s="67"/>
    </row>
    <row r="1118" spans="3:10">
      <c r="F1118" s="72"/>
      <c r="G1118" s="67"/>
      <c r="H1118" s="67"/>
      <c r="I1118" s="67"/>
      <c r="J1118" s="67"/>
    </row>
    <row r="1119" spans="3:10" ht="13.15" customHeight="1">
      <c r="F1119" s="72"/>
      <c r="G1119" s="203"/>
      <c r="H1119" s="43"/>
      <c r="I1119" s="72"/>
      <c r="J1119" s="72"/>
    </row>
    <row r="1120" spans="3:10">
      <c r="F1120" s="72"/>
      <c r="G1120" s="67"/>
      <c r="H1120" s="67"/>
      <c r="I1120" s="67"/>
      <c r="J1120" s="67"/>
    </row>
    <row r="1121" spans="3:10">
      <c r="F1121" s="72"/>
      <c r="G1121" s="67"/>
      <c r="H1121" s="67"/>
      <c r="I1121" s="67"/>
      <c r="J1121" s="67"/>
    </row>
    <row r="1122" spans="3:10" ht="15">
      <c r="F1122" s="564" t="s">
        <v>618</v>
      </c>
      <c r="G1122" s="564"/>
      <c r="H1122" s="564"/>
      <c r="I1122" s="564"/>
      <c r="J1122" s="564"/>
    </row>
    <row r="1123" spans="3:10" ht="15" customHeight="1">
      <c r="D1123" s="332"/>
      <c r="E1123" s="332"/>
      <c r="F1123" s="227" t="s">
        <v>616</v>
      </c>
      <c r="G1123" s="261" t="s">
        <v>536</v>
      </c>
      <c r="H1123" s="262" t="s">
        <v>517</v>
      </c>
      <c r="I1123" s="227" t="s">
        <v>518</v>
      </c>
      <c r="J1123" s="227" t="s">
        <v>537</v>
      </c>
    </row>
    <row r="1124" spans="3:10" ht="38.25" customHeight="1">
      <c r="F1124" s="347" t="s">
        <v>753</v>
      </c>
      <c r="G1124" s="260" t="s">
        <v>617</v>
      </c>
      <c r="H1124" s="344" t="s">
        <v>615</v>
      </c>
      <c r="I1124" s="690">
        <f>VLOOKUP(TRIM(TEXT(G1124,"#########")),'Liste des prix'!$B$2:$D$5630,3,FALSE)</f>
        <v>3.3530000000000002</v>
      </c>
      <c r="J1124" s="343">
        <v>5</v>
      </c>
    </row>
    <row r="1125" spans="3:10" ht="38.25">
      <c r="D1125"/>
      <c r="F1125" s="347" t="s">
        <v>754</v>
      </c>
      <c r="G1125" s="260" t="s">
        <v>755</v>
      </c>
      <c r="H1125" s="344" t="s">
        <v>615</v>
      </c>
      <c r="I1125" s="690">
        <f>VLOOKUP(TRIM(TEXT(G1125,"#########")),'Liste des prix'!$B$2:$D$5630,3,FALSE)</f>
        <v>4.6399999999999997</v>
      </c>
      <c r="J1125" s="343">
        <v>5</v>
      </c>
    </row>
    <row r="1126" spans="3:10">
      <c r="D1126"/>
      <c r="E1126" s="384" t="s">
        <v>775</v>
      </c>
      <c r="F1126" s="342"/>
    </row>
    <row r="1127" spans="3:10">
      <c r="D1127"/>
      <c r="E1127" s="356"/>
      <c r="F1127" s="300" t="s">
        <v>619</v>
      </c>
      <c r="G1127" s="342"/>
      <c r="H1127" s="342"/>
      <c r="I1127" s="342"/>
      <c r="J1127" s="342"/>
    </row>
    <row r="1128" spans="3:10">
      <c r="D1128"/>
      <c r="E1128" s="356"/>
      <c r="F1128" s="67" t="s">
        <v>620</v>
      </c>
      <c r="G1128" s="300"/>
      <c r="H1128" s="300"/>
      <c r="I1128" s="300"/>
      <c r="J1128" s="300"/>
    </row>
    <row r="1129" spans="3:10">
      <c r="D1129"/>
      <c r="F1129" s="67" t="s">
        <v>756</v>
      </c>
    </row>
    <row r="1130" spans="3:10">
      <c r="F1130" s="67" t="s">
        <v>757</v>
      </c>
    </row>
    <row r="1132" spans="3:10" ht="30" customHeight="1">
      <c r="F1132" s="566" t="s">
        <v>758</v>
      </c>
      <c r="G1132" s="566"/>
      <c r="H1132" s="566"/>
      <c r="I1132" s="566"/>
      <c r="J1132" s="566"/>
    </row>
    <row r="1133" spans="3:10">
      <c r="F1133" s="7" t="s">
        <v>616</v>
      </c>
      <c r="G1133" s="128" t="s">
        <v>536</v>
      </c>
      <c r="H1133" s="100" t="s">
        <v>759</v>
      </c>
      <c r="I1133" s="7" t="s">
        <v>518</v>
      </c>
      <c r="J1133" s="7" t="s">
        <v>537</v>
      </c>
    </row>
    <row r="1134" spans="3:10" ht="15.6" customHeight="1">
      <c r="F1134" s="348" t="s">
        <v>761</v>
      </c>
      <c r="G1134" s="260" t="s">
        <v>762</v>
      </c>
      <c r="H1134" s="348" t="s">
        <v>760</v>
      </c>
      <c r="I1134" s="369">
        <f>VLOOKUP(TRIM(TEXT(G1134,"#########")),'Liste des prix'!$B$2:$D$5630,3,FALSE)</f>
        <v>5.5549999999999997</v>
      </c>
      <c r="J1134" s="336">
        <v>5</v>
      </c>
    </row>
    <row r="1135" spans="3:10" ht="26.25" customHeight="1">
      <c r="C1135" s="263"/>
      <c r="F1135" s="348" t="s">
        <v>763</v>
      </c>
      <c r="G1135" s="260" t="s">
        <v>764</v>
      </c>
      <c r="H1135" s="412" t="s">
        <v>802</v>
      </c>
      <c r="I1135" s="369">
        <f>VLOOKUP(TRIM(TEXT(G1135,"#########")),'Liste des prix'!$B$2:$D$5630,3,FALSE)</f>
        <v>4.66</v>
      </c>
      <c r="J1135" s="273">
        <v>5</v>
      </c>
    </row>
    <row r="1136" spans="3:10" s="202" customFormat="1">
      <c r="F1136" s="67"/>
      <c r="G1136"/>
      <c r="H1136"/>
      <c r="I1136"/>
      <c r="J1136"/>
    </row>
    <row r="1137" spans="1:10" s="202" customFormat="1" ht="9" customHeight="1">
      <c r="F1137" s="335"/>
      <c r="G1137" s="335"/>
      <c r="H1137"/>
      <c r="I1137"/>
      <c r="J1137"/>
    </row>
    <row r="1138" spans="1:10" s="202" customFormat="1" ht="9" customHeight="1">
      <c r="F1138" s="335"/>
      <c r="G1138" s="335"/>
      <c r="H1138"/>
      <c r="I1138"/>
      <c r="J1138"/>
    </row>
    <row r="1139" spans="1:10" s="202" customFormat="1" ht="18">
      <c r="F1139" s="335"/>
      <c r="G1139" s="335"/>
      <c r="H1139"/>
      <c r="I1139"/>
      <c r="J1139"/>
    </row>
    <row r="1140" spans="1:10" s="202" customFormat="1" ht="18">
      <c r="F1140" s="335"/>
      <c r="G1140" s="335"/>
      <c r="H1140"/>
      <c r="I1140"/>
      <c r="J1140"/>
    </row>
    <row r="1141" spans="1:10" s="202" customFormat="1" ht="18">
      <c r="F1141" s="335"/>
      <c r="G1141" s="335"/>
      <c r="H1141"/>
      <c r="I1141"/>
      <c r="J1141"/>
    </row>
    <row r="1142" spans="1:10" s="202" customFormat="1" ht="18">
      <c r="A1142"/>
      <c r="B1142"/>
      <c r="C1142"/>
      <c r="E1142" s="335"/>
      <c r="F1142"/>
      <c r="G1142"/>
      <c r="H1142"/>
      <c r="I1142"/>
      <c r="J1142"/>
    </row>
    <row r="1143" spans="1:10" s="202" customFormat="1" ht="15">
      <c r="A1143"/>
      <c r="B1143"/>
      <c r="C1143"/>
      <c r="D1143" s="67"/>
      <c r="E1143"/>
      <c r="F1143" s="564" t="s">
        <v>769</v>
      </c>
      <c r="G1143" s="564"/>
      <c r="H1143" s="564"/>
      <c r="I1143" s="564"/>
      <c r="J1143" s="564"/>
    </row>
    <row r="1144" spans="1:10" s="202" customFormat="1">
      <c r="A1144"/>
      <c r="B1144"/>
      <c r="C1144"/>
      <c r="D1144"/>
      <c r="E1144"/>
      <c r="F1144" s="227" t="s">
        <v>616</v>
      </c>
      <c r="G1144" s="261" t="s">
        <v>536</v>
      </c>
      <c r="H1144" s="262" t="s">
        <v>517</v>
      </c>
      <c r="I1144" s="227" t="s">
        <v>518</v>
      </c>
      <c r="J1144" s="227" t="s">
        <v>537</v>
      </c>
    </row>
    <row r="1145" spans="1:10" s="202" customFormat="1" ht="51">
      <c r="A1145"/>
      <c r="B1145"/>
      <c r="C1145"/>
      <c r="D1145"/>
      <c r="E1145"/>
      <c r="F1145" s="258" t="s">
        <v>767</v>
      </c>
      <c r="G1145" s="308" t="s">
        <v>765</v>
      </c>
      <c r="H1145" s="224" t="s">
        <v>630</v>
      </c>
      <c r="I1145" s="690">
        <f>VLOOKUP(TRIM(TEXT(G1145,"#########")),'Liste des prix'!$B$2:$D$5630,3,FALSE)</f>
        <v>15.2</v>
      </c>
      <c r="J1145" s="76">
        <v>5</v>
      </c>
    </row>
    <row r="1146" spans="1:10" s="202" customFormat="1" ht="25.5">
      <c r="A1146"/>
      <c r="B1146"/>
      <c r="C1146"/>
      <c r="D1146"/>
      <c r="E1146"/>
      <c r="F1146" s="258" t="s">
        <v>768</v>
      </c>
      <c r="G1146" s="350" t="s">
        <v>766</v>
      </c>
      <c r="H1146" s="259" t="s">
        <v>630</v>
      </c>
      <c r="I1146" s="690">
        <f>VLOOKUP(TRIM(TEXT(G1146,"#########")),'Liste des prix'!$B$2:$D$5630,3,FALSE)</f>
        <v>15.84</v>
      </c>
      <c r="J1146" s="76">
        <v>5</v>
      </c>
    </row>
    <row r="1147" spans="1:10" s="202" customFormat="1" ht="25.5">
      <c r="A1147"/>
      <c r="B1147"/>
      <c r="C1147"/>
      <c r="D1147"/>
      <c r="E1147"/>
      <c r="F1147" s="258" t="s">
        <v>770</v>
      </c>
      <c r="G1147" s="350" t="s">
        <v>11739</v>
      </c>
      <c r="H1147" s="259" t="s">
        <v>771</v>
      </c>
      <c r="I1147" s="690">
        <f>VLOOKUP(TRIM(TEXT(G1147,"#########")),'Liste des prix'!$B$2:$D$5630,3,FALSE)</f>
        <v>14.555999999999999</v>
      </c>
      <c r="J1147" s="345">
        <v>5</v>
      </c>
    </row>
    <row r="1148" spans="1:10" s="202" customFormat="1">
      <c r="A1148"/>
      <c r="B1148"/>
      <c r="C1148"/>
      <c r="D1148"/>
      <c r="E1148"/>
    </row>
    <row r="1149" spans="1:10" s="202" customFormat="1" ht="15">
      <c r="A1149"/>
      <c r="B1149"/>
      <c r="C1149"/>
      <c r="D1149"/>
      <c r="E1149"/>
      <c r="F1149" s="564" t="s">
        <v>631</v>
      </c>
      <c r="G1149" s="564"/>
      <c r="H1149" s="564"/>
      <c r="I1149" s="564"/>
      <c r="J1149" s="564"/>
    </row>
    <row r="1150" spans="1:10" s="202" customFormat="1">
      <c r="A1150"/>
      <c r="B1150"/>
      <c r="C1150"/>
      <c r="D1150" s="67"/>
      <c r="E1150"/>
      <c r="F1150" s="227" t="s">
        <v>616</v>
      </c>
      <c r="G1150" s="261" t="s">
        <v>536</v>
      </c>
      <c r="H1150" s="262" t="s">
        <v>517</v>
      </c>
      <c r="I1150" s="227" t="s">
        <v>518</v>
      </c>
      <c r="J1150" s="227" t="s">
        <v>537</v>
      </c>
    </row>
    <row r="1151" spans="1:10" s="202" customFormat="1" ht="51">
      <c r="A1151"/>
      <c r="B1151"/>
      <c r="C1151"/>
      <c r="D1151" s="67"/>
      <c r="E1151"/>
      <c r="F1151" s="258" t="s">
        <v>1108</v>
      </c>
      <c r="G1151" s="260" t="s">
        <v>632</v>
      </c>
      <c r="H1151" s="224" t="s">
        <v>630</v>
      </c>
      <c r="I1151" s="690">
        <f>VLOOKUP(TRIM(TEXT(G1151,"#########")),'Liste des prix'!$B$2:$D$5630,3,FALSE)</f>
        <v>12.026999999999999</v>
      </c>
      <c r="J1151" s="76">
        <v>5</v>
      </c>
    </row>
    <row r="1152" spans="1:10" s="202" customFormat="1">
      <c r="A1152"/>
      <c r="B1152"/>
      <c r="C1152"/>
      <c r="D1152" s="67"/>
      <c r="E1152"/>
    </row>
    <row r="1153" spans="1:10" s="202" customFormat="1" ht="72.599999999999994" customHeight="1">
      <c r="A1153"/>
      <c r="B1153"/>
      <c r="C1153"/>
      <c r="D1153" s="67"/>
      <c r="E1153"/>
    </row>
    <row r="1154" spans="1:10" s="202" customFormat="1" ht="20.25">
      <c r="A1154"/>
      <c r="B1154"/>
      <c r="D1154" s="67"/>
      <c r="E1154"/>
      <c r="F1154" s="332"/>
      <c r="G1154" s="332"/>
    </row>
    <row r="1155" spans="1:10" s="202" customFormat="1" ht="20.25">
      <c r="A1155"/>
      <c r="B1155"/>
      <c r="C1155"/>
      <c r="D1155" s="332"/>
      <c r="E1155" s="332"/>
      <c r="F1155" s="67"/>
      <c r="G1155"/>
      <c r="H1155"/>
      <c r="I1155"/>
      <c r="J1155"/>
    </row>
    <row r="1156" spans="1:10" s="202" customFormat="1">
      <c r="A1156"/>
      <c r="B1156"/>
      <c r="C1156"/>
      <c r="D1156" s="67"/>
      <c r="E1156"/>
      <c r="F1156" s="67"/>
      <c r="G1156"/>
      <c r="H1156"/>
      <c r="I1156"/>
      <c r="J1156"/>
    </row>
    <row r="1157" spans="1:10" s="202" customFormat="1" ht="15">
      <c r="A1157"/>
      <c r="B1157"/>
      <c r="C1157"/>
      <c r="D1157" s="67"/>
      <c r="E1157"/>
      <c r="F1157" s="564" t="s">
        <v>621</v>
      </c>
      <c r="G1157" s="564"/>
      <c r="H1157" s="564"/>
      <c r="I1157" s="564"/>
      <c r="J1157" s="564"/>
    </row>
    <row r="1158" spans="1:10" s="202" customFormat="1">
      <c r="A1158"/>
      <c r="B1158"/>
      <c r="C1158"/>
      <c r="D1158" s="67"/>
      <c r="E1158"/>
      <c r="F1158" s="227" t="s">
        <v>616</v>
      </c>
      <c r="G1158" s="261" t="s">
        <v>536</v>
      </c>
      <c r="H1158" s="262" t="s">
        <v>517</v>
      </c>
      <c r="I1158" s="227" t="s">
        <v>518</v>
      </c>
      <c r="J1158" s="227" t="s">
        <v>537</v>
      </c>
    </row>
    <row r="1159" spans="1:10" s="202" customFormat="1" ht="38.25">
      <c r="A1159"/>
      <c r="B1159"/>
      <c r="C1159"/>
      <c r="D1159" s="67"/>
      <c r="E1159"/>
      <c r="F1159" s="258" t="s">
        <v>700</v>
      </c>
      <c r="G1159" s="260" t="s">
        <v>622</v>
      </c>
      <c r="H1159" s="224" t="s">
        <v>623</v>
      </c>
      <c r="I1159" s="690">
        <f>VLOOKUP(TRIM(TEXT(G1159,"#########")),'Liste des prix'!$B$2:$D$5630,3,FALSE)</f>
        <v>7.55</v>
      </c>
      <c r="J1159" s="76">
        <v>5</v>
      </c>
    </row>
    <row r="1160" spans="1:10" s="202" customFormat="1">
      <c r="A1160"/>
      <c r="B1160"/>
      <c r="C1160"/>
      <c r="D1160" s="67"/>
      <c r="E1160"/>
      <c r="F1160" s="563" t="s">
        <v>624</v>
      </c>
      <c r="G1160" s="563"/>
      <c r="H1160" s="563"/>
      <c r="I1160" s="563"/>
      <c r="J1160" s="563"/>
    </row>
    <row r="1161" spans="1:10" s="202" customFormat="1">
      <c r="F1161" s="67" t="s">
        <v>711</v>
      </c>
      <c r="H1161"/>
      <c r="I1161"/>
      <c r="J1161"/>
    </row>
    <row r="1162" spans="1:10" s="202" customFormat="1"/>
    <row r="1163" spans="1:10" s="202" customFormat="1">
      <c r="F1163" s="67"/>
      <c r="G1163"/>
      <c r="H1163"/>
      <c r="I1163"/>
      <c r="J1163"/>
    </row>
    <row r="1164" spans="1:10" s="202" customFormat="1">
      <c r="G1164"/>
      <c r="H1164"/>
      <c r="I1164"/>
      <c r="J1164"/>
    </row>
    <row r="1165" spans="1:10" s="202" customFormat="1">
      <c r="G1165"/>
      <c r="H1165"/>
      <c r="I1165"/>
      <c r="J1165"/>
    </row>
    <row r="1166" spans="1:10" s="202" customFormat="1">
      <c r="G1166"/>
      <c r="H1166"/>
      <c r="I1166"/>
      <c r="J1166"/>
    </row>
    <row r="1167" spans="1:10" s="202" customFormat="1">
      <c r="G1167"/>
      <c r="H1167"/>
      <c r="I1167"/>
      <c r="J1167"/>
    </row>
    <row r="1168" spans="1:10" s="202" customFormat="1">
      <c r="G1168"/>
      <c r="H1168"/>
      <c r="I1168"/>
      <c r="J1168"/>
    </row>
    <row r="1169" spans="7:10" s="202" customFormat="1">
      <c r="G1169"/>
      <c r="H1169"/>
      <c r="I1169"/>
      <c r="J1169"/>
    </row>
    <row r="1170" spans="7:10" s="202" customFormat="1">
      <c r="G1170"/>
      <c r="H1170"/>
      <c r="I1170"/>
      <c r="J1170"/>
    </row>
    <row r="1171" spans="7:10" s="202" customFormat="1">
      <c r="G1171"/>
      <c r="H1171"/>
      <c r="I1171"/>
      <c r="J1171"/>
    </row>
    <row r="1172" spans="7:10" s="202" customFormat="1">
      <c r="G1172"/>
      <c r="H1172"/>
      <c r="I1172"/>
      <c r="J1172"/>
    </row>
    <row r="1173" spans="7:10" s="202" customFormat="1">
      <c r="G1173"/>
      <c r="H1173"/>
      <c r="I1173"/>
      <c r="J1173"/>
    </row>
    <row r="1174" spans="7:10" s="202" customFormat="1">
      <c r="G1174"/>
      <c r="H1174"/>
      <c r="I1174"/>
      <c r="J1174"/>
    </row>
    <row r="1175" spans="7:10" s="202" customFormat="1">
      <c r="G1175"/>
      <c r="H1175"/>
      <c r="I1175"/>
      <c r="J1175"/>
    </row>
    <row r="1176" spans="7:10" s="202" customFormat="1">
      <c r="G1176"/>
      <c r="H1176"/>
      <c r="I1176"/>
      <c r="J1176"/>
    </row>
    <row r="1177" spans="7:10" s="202" customFormat="1">
      <c r="G1177"/>
      <c r="H1177"/>
      <c r="I1177"/>
      <c r="J1177"/>
    </row>
    <row r="1178" spans="7:10" s="202" customFormat="1">
      <c r="G1178"/>
      <c r="H1178"/>
      <c r="I1178"/>
      <c r="J1178"/>
    </row>
    <row r="1179" spans="7:10" s="202" customFormat="1">
      <c r="G1179"/>
      <c r="H1179"/>
      <c r="I1179"/>
      <c r="J1179"/>
    </row>
    <row r="1180" spans="7:10" s="202" customFormat="1">
      <c r="G1180"/>
      <c r="H1180"/>
      <c r="I1180"/>
      <c r="J1180"/>
    </row>
    <row r="1181" spans="7:10" s="202" customFormat="1">
      <c r="G1181"/>
      <c r="H1181"/>
      <c r="I1181"/>
      <c r="J1181"/>
    </row>
    <row r="1182" spans="7:10" s="202" customFormat="1">
      <c r="G1182"/>
      <c r="H1182"/>
      <c r="I1182"/>
      <c r="J1182"/>
    </row>
    <row r="1183" spans="7:10" s="202" customFormat="1">
      <c r="G1183"/>
      <c r="H1183"/>
      <c r="I1183"/>
      <c r="J1183"/>
    </row>
    <row r="1184" spans="7:10" s="202" customFormat="1">
      <c r="G1184"/>
      <c r="H1184"/>
      <c r="I1184"/>
      <c r="J1184"/>
    </row>
    <row r="1185" spans="7:10" s="202" customFormat="1">
      <c r="G1185"/>
      <c r="H1185"/>
      <c r="I1185"/>
      <c r="J1185"/>
    </row>
    <row r="1186" spans="7:10" s="202" customFormat="1">
      <c r="G1186"/>
      <c r="H1186"/>
      <c r="I1186"/>
      <c r="J1186"/>
    </row>
    <row r="1187" spans="7:10" s="202" customFormat="1">
      <c r="G1187"/>
      <c r="H1187"/>
      <c r="I1187"/>
      <c r="J1187"/>
    </row>
    <row r="1188" spans="7:10" s="202" customFormat="1">
      <c r="G1188"/>
      <c r="H1188"/>
      <c r="I1188"/>
      <c r="J1188"/>
    </row>
    <row r="1189" spans="7:10" s="202" customFormat="1">
      <c r="G1189"/>
      <c r="H1189"/>
      <c r="I1189"/>
      <c r="J1189"/>
    </row>
    <row r="1190" spans="7:10" s="202" customFormat="1">
      <c r="G1190"/>
      <c r="H1190"/>
      <c r="I1190"/>
      <c r="J1190"/>
    </row>
    <row r="1191" spans="7:10" s="202" customFormat="1">
      <c r="G1191"/>
      <c r="H1191"/>
      <c r="I1191"/>
      <c r="J1191"/>
    </row>
    <row r="1192" spans="7:10" s="202" customFormat="1">
      <c r="G1192"/>
      <c r="H1192"/>
      <c r="I1192"/>
      <c r="J1192"/>
    </row>
    <row r="1193" spans="7:10" s="202" customFormat="1">
      <c r="G1193"/>
      <c r="H1193"/>
      <c r="I1193"/>
      <c r="J1193"/>
    </row>
    <row r="1194" spans="7:10" s="202" customFormat="1">
      <c r="G1194"/>
      <c r="H1194"/>
      <c r="I1194"/>
      <c r="J1194"/>
    </row>
    <row r="1195" spans="7:10" s="202" customFormat="1">
      <c r="G1195"/>
      <c r="H1195"/>
      <c r="I1195"/>
      <c r="J1195"/>
    </row>
    <row r="1196" spans="7:10" s="202" customFormat="1" ht="108" customHeight="1">
      <c r="G1196"/>
      <c r="H1196"/>
      <c r="I1196"/>
      <c r="J1196"/>
    </row>
    <row r="1197" spans="7:10" s="202" customFormat="1">
      <c r="G1197"/>
      <c r="H1197"/>
      <c r="I1197"/>
      <c r="J1197"/>
    </row>
    <row r="1198" spans="7:10" s="202" customFormat="1">
      <c r="G1198"/>
      <c r="H1198"/>
      <c r="I1198"/>
      <c r="J1198"/>
    </row>
    <row r="1199" spans="7:10" s="202" customFormat="1">
      <c r="G1199"/>
      <c r="H1199"/>
      <c r="I1199"/>
      <c r="J1199"/>
    </row>
    <row r="1200" spans="7:10" s="202" customFormat="1">
      <c r="G1200"/>
      <c r="H1200"/>
      <c r="I1200"/>
      <c r="J1200"/>
    </row>
    <row r="1201" spans="7:10" s="202" customFormat="1">
      <c r="G1201"/>
      <c r="H1201"/>
      <c r="I1201"/>
      <c r="J1201"/>
    </row>
    <row r="1202" spans="7:10" s="202" customFormat="1">
      <c r="G1202"/>
      <c r="H1202"/>
      <c r="I1202"/>
      <c r="J1202"/>
    </row>
    <row r="1203" spans="7:10" s="202" customFormat="1">
      <c r="G1203"/>
      <c r="H1203"/>
      <c r="I1203"/>
      <c r="J1203"/>
    </row>
    <row r="1204" spans="7:10" s="202" customFormat="1">
      <c r="G1204"/>
      <c r="H1204"/>
      <c r="I1204"/>
      <c r="J1204"/>
    </row>
    <row r="1205" spans="7:10" s="202" customFormat="1">
      <c r="G1205"/>
      <c r="H1205"/>
      <c r="I1205"/>
      <c r="J1205"/>
    </row>
    <row r="1206" spans="7:10" s="202" customFormat="1">
      <c r="G1206"/>
      <c r="H1206"/>
      <c r="I1206"/>
      <c r="J1206"/>
    </row>
    <row r="1207" spans="7:10" s="202" customFormat="1">
      <c r="G1207"/>
      <c r="H1207"/>
      <c r="I1207"/>
      <c r="J1207"/>
    </row>
    <row r="1208" spans="7:10" s="202" customFormat="1">
      <c r="G1208"/>
      <c r="H1208"/>
      <c r="I1208"/>
      <c r="J1208"/>
    </row>
    <row r="1209" spans="7:10" s="202" customFormat="1">
      <c r="G1209"/>
      <c r="H1209"/>
      <c r="I1209"/>
      <c r="J1209"/>
    </row>
    <row r="1210" spans="7:10" s="202" customFormat="1">
      <c r="G1210"/>
      <c r="H1210"/>
      <c r="I1210"/>
      <c r="J1210"/>
    </row>
    <row r="1211" spans="7:10" s="202" customFormat="1">
      <c r="G1211"/>
      <c r="H1211"/>
      <c r="I1211"/>
      <c r="J1211"/>
    </row>
    <row r="1212" spans="7:10" s="202" customFormat="1">
      <c r="G1212"/>
      <c r="H1212"/>
      <c r="I1212"/>
      <c r="J1212"/>
    </row>
    <row r="1213" spans="7:10" s="202" customFormat="1">
      <c r="G1213"/>
      <c r="H1213"/>
      <c r="I1213"/>
      <c r="J1213"/>
    </row>
    <row r="1214" spans="7:10" s="202" customFormat="1">
      <c r="G1214"/>
      <c r="H1214"/>
      <c r="I1214"/>
      <c r="J1214"/>
    </row>
    <row r="1215" spans="7:10" s="202" customFormat="1">
      <c r="G1215"/>
      <c r="H1215"/>
      <c r="I1215"/>
      <c r="J1215"/>
    </row>
    <row r="1216" spans="7:10" s="202" customFormat="1">
      <c r="G1216"/>
      <c r="H1216"/>
      <c r="I1216"/>
      <c r="J1216"/>
    </row>
    <row r="1217" spans="7:10" s="202" customFormat="1">
      <c r="G1217"/>
      <c r="H1217"/>
      <c r="I1217"/>
      <c r="J1217"/>
    </row>
    <row r="1218" spans="7:10" s="202" customFormat="1">
      <c r="G1218"/>
      <c r="H1218"/>
      <c r="I1218"/>
      <c r="J1218"/>
    </row>
    <row r="1219" spans="7:10" s="202" customFormat="1">
      <c r="G1219"/>
      <c r="H1219"/>
      <c r="I1219"/>
      <c r="J1219"/>
    </row>
    <row r="1220" spans="7:10" s="202" customFormat="1">
      <c r="G1220"/>
      <c r="H1220"/>
      <c r="I1220"/>
      <c r="J1220"/>
    </row>
    <row r="1221" spans="7:10" s="202" customFormat="1">
      <c r="G1221"/>
      <c r="H1221"/>
      <c r="I1221"/>
      <c r="J1221"/>
    </row>
    <row r="1222" spans="7:10" s="202" customFormat="1">
      <c r="G1222"/>
      <c r="H1222"/>
      <c r="I1222"/>
      <c r="J1222"/>
    </row>
    <row r="1223" spans="7:10" s="202" customFormat="1">
      <c r="G1223"/>
      <c r="H1223"/>
      <c r="I1223"/>
      <c r="J1223"/>
    </row>
    <row r="1224" spans="7:10" s="202" customFormat="1">
      <c r="G1224"/>
      <c r="H1224"/>
      <c r="I1224"/>
      <c r="J1224"/>
    </row>
    <row r="1225" spans="7:10" s="202" customFormat="1">
      <c r="G1225"/>
      <c r="H1225"/>
      <c r="I1225"/>
      <c r="J1225"/>
    </row>
    <row r="1226" spans="7:10" s="202" customFormat="1">
      <c r="G1226"/>
      <c r="H1226"/>
      <c r="I1226"/>
      <c r="J1226"/>
    </row>
    <row r="1227" spans="7:10" s="202" customFormat="1">
      <c r="G1227"/>
      <c r="H1227"/>
      <c r="I1227"/>
      <c r="J1227"/>
    </row>
    <row r="1228" spans="7:10" s="202" customFormat="1">
      <c r="G1228"/>
      <c r="H1228"/>
      <c r="I1228"/>
      <c r="J1228"/>
    </row>
    <row r="1229" spans="7:10" s="202" customFormat="1">
      <c r="G1229"/>
      <c r="H1229"/>
      <c r="I1229"/>
      <c r="J1229"/>
    </row>
    <row r="1230" spans="7:10" s="202" customFormat="1">
      <c r="G1230"/>
      <c r="H1230"/>
      <c r="I1230"/>
      <c r="J1230"/>
    </row>
    <row r="1231" spans="7:10" s="202" customFormat="1">
      <c r="G1231"/>
      <c r="H1231"/>
      <c r="I1231"/>
      <c r="J1231"/>
    </row>
    <row r="1232" spans="7:10" s="202" customFormat="1">
      <c r="G1232"/>
      <c r="H1232"/>
      <c r="I1232"/>
      <c r="J1232"/>
    </row>
    <row r="1233" spans="7:10" s="202" customFormat="1">
      <c r="G1233"/>
      <c r="H1233"/>
      <c r="I1233"/>
      <c r="J1233"/>
    </row>
    <row r="1234" spans="7:10" s="202" customFormat="1">
      <c r="G1234"/>
      <c r="H1234"/>
      <c r="I1234"/>
      <c r="J1234"/>
    </row>
    <row r="1235" spans="7:10" s="202" customFormat="1">
      <c r="G1235"/>
      <c r="H1235"/>
      <c r="I1235"/>
      <c r="J1235"/>
    </row>
    <row r="1236" spans="7:10" s="202" customFormat="1">
      <c r="G1236"/>
      <c r="H1236"/>
      <c r="I1236"/>
      <c r="J1236"/>
    </row>
    <row r="1237" spans="7:10" s="202" customFormat="1">
      <c r="G1237"/>
      <c r="H1237"/>
      <c r="I1237"/>
      <c r="J1237"/>
    </row>
    <row r="1238" spans="7:10" s="202" customFormat="1">
      <c r="G1238"/>
      <c r="H1238"/>
      <c r="I1238"/>
      <c r="J1238"/>
    </row>
    <row r="1239" spans="7:10" s="202" customFormat="1">
      <c r="G1239"/>
      <c r="H1239"/>
      <c r="I1239"/>
      <c r="J1239"/>
    </row>
    <row r="1240" spans="7:10" s="202" customFormat="1">
      <c r="G1240"/>
      <c r="H1240"/>
      <c r="I1240"/>
      <c r="J1240"/>
    </row>
    <row r="1241" spans="7:10" s="202" customFormat="1">
      <c r="G1241"/>
      <c r="H1241"/>
      <c r="I1241"/>
      <c r="J1241"/>
    </row>
    <row r="1242" spans="7:10" s="202" customFormat="1">
      <c r="G1242"/>
      <c r="H1242"/>
      <c r="I1242"/>
      <c r="J1242"/>
    </row>
    <row r="1243" spans="7:10" s="202" customFormat="1">
      <c r="G1243"/>
      <c r="H1243"/>
      <c r="I1243"/>
      <c r="J1243"/>
    </row>
    <row r="1244" spans="7:10" s="202" customFormat="1">
      <c r="G1244"/>
      <c r="H1244"/>
      <c r="I1244"/>
      <c r="J1244"/>
    </row>
    <row r="1245" spans="7:10" s="202" customFormat="1">
      <c r="G1245"/>
      <c r="H1245"/>
      <c r="I1245"/>
      <c r="J1245"/>
    </row>
    <row r="1246" spans="7:10" s="202" customFormat="1">
      <c r="G1246"/>
      <c r="H1246"/>
      <c r="I1246"/>
      <c r="J1246"/>
    </row>
    <row r="1247" spans="7:10" s="202" customFormat="1">
      <c r="G1247"/>
      <c r="H1247"/>
      <c r="I1247"/>
      <c r="J1247"/>
    </row>
    <row r="1248" spans="7:10" s="202" customFormat="1">
      <c r="G1248"/>
      <c r="H1248"/>
      <c r="I1248"/>
      <c r="J1248"/>
    </row>
    <row r="1249" spans="7:10" s="202" customFormat="1">
      <c r="G1249"/>
      <c r="H1249"/>
      <c r="I1249"/>
      <c r="J1249"/>
    </row>
    <row r="1250" spans="7:10" s="202" customFormat="1">
      <c r="G1250"/>
      <c r="H1250"/>
      <c r="I1250"/>
      <c r="J1250"/>
    </row>
    <row r="1251" spans="7:10" s="202" customFormat="1">
      <c r="G1251"/>
      <c r="H1251"/>
      <c r="I1251"/>
      <c r="J1251"/>
    </row>
    <row r="1252" spans="7:10" s="202" customFormat="1">
      <c r="G1252"/>
      <c r="H1252"/>
      <c r="I1252"/>
      <c r="J1252"/>
    </row>
    <row r="1253" spans="7:10" s="202" customFormat="1">
      <c r="G1253"/>
      <c r="H1253"/>
      <c r="I1253"/>
      <c r="J1253"/>
    </row>
    <row r="1254" spans="7:10" s="202" customFormat="1">
      <c r="G1254"/>
      <c r="H1254"/>
      <c r="I1254"/>
      <c r="J1254"/>
    </row>
    <row r="1255" spans="7:10" s="202" customFormat="1">
      <c r="G1255"/>
      <c r="H1255"/>
      <c r="I1255"/>
      <c r="J1255"/>
    </row>
    <row r="1256" spans="7:10" s="202" customFormat="1">
      <c r="G1256"/>
      <c r="H1256"/>
      <c r="I1256"/>
      <c r="J1256"/>
    </row>
    <row r="1257" spans="7:10" s="202" customFormat="1">
      <c r="G1257"/>
      <c r="H1257"/>
      <c r="I1257"/>
      <c r="J1257"/>
    </row>
    <row r="1258" spans="7:10" s="202" customFormat="1">
      <c r="G1258"/>
      <c r="H1258"/>
      <c r="I1258"/>
      <c r="J1258"/>
    </row>
    <row r="1259" spans="7:10" s="202" customFormat="1">
      <c r="G1259"/>
      <c r="H1259"/>
      <c r="I1259"/>
      <c r="J1259"/>
    </row>
    <row r="1260" spans="7:10" s="202" customFormat="1">
      <c r="G1260"/>
      <c r="H1260"/>
      <c r="I1260"/>
      <c r="J1260"/>
    </row>
    <row r="1261" spans="7:10" s="202" customFormat="1">
      <c r="G1261"/>
      <c r="H1261"/>
      <c r="I1261"/>
      <c r="J1261"/>
    </row>
    <row r="1262" spans="7:10" s="202" customFormat="1">
      <c r="G1262"/>
      <c r="H1262"/>
      <c r="I1262"/>
      <c r="J1262"/>
    </row>
    <row r="1263" spans="7:10" s="202" customFormat="1">
      <c r="G1263"/>
      <c r="H1263"/>
      <c r="I1263"/>
      <c r="J1263"/>
    </row>
    <row r="1264" spans="7:10" s="202" customFormat="1">
      <c r="G1264"/>
      <c r="H1264"/>
      <c r="I1264"/>
      <c r="J1264"/>
    </row>
    <row r="1265" spans="6:10" s="202" customFormat="1">
      <c r="G1265"/>
      <c r="H1265"/>
      <c r="I1265"/>
      <c r="J1265"/>
    </row>
    <row r="1266" spans="6:10" s="202" customFormat="1">
      <c r="G1266"/>
      <c r="H1266"/>
      <c r="I1266"/>
      <c r="J1266"/>
    </row>
    <row r="1267" spans="6:10" s="202" customFormat="1">
      <c r="G1267"/>
      <c r="H1267"/>
      <c r="I1267"/>
      <c r="J1267"/>
    </row>
    <row r="1268" spans="6:10" s="202" customFormat="1">
      <c r="G1268"/>
      <c r="H1268"/>
      <c r="I1268"/>
      <c r="J1268"/>
    </row>
    <row r="1269" spans="6:10" s="202" customFormat="1">
      <c r="G1269"/>
      <c r="H1269"/>
      <c r="I1269"/>
      <c r="J1269"/>
    </row>
    <row r="1270" spans="6:10" s="202" customFormat="1" ht="14.25">
      <c r="F1270" s="268" t="s">
        <v>1123</v>
      </c>
      <c r="G1270" s="254" t="s">
        <v>10</v>
      </c>
      <c r="H1270" s="159" t="s">
        <v>216</v>
      </c>
      <c r="I1270" s="254" t="s">
        <v>1122</v>
      </c>
      <c r="J1270" s="460" t="s">
        <v>0</v>
      </c>
    </row>
    <row r="1271" spans="6:10" s="202" customFormat="1" ht="14.25">
      <c r="F1271" s="273" t="s">
        <v>1124</v>
      </c>
      <c r="G1271" s="459" t="s">
        <v>1120</v>
      </c>
      <c r="H1271" s="256" t="s">
        <v>1121</v>
      </c>
      <c r="I1271" s="369">
        <f>VLOOKUP(TRIM(TEXT(G1271,"#########")),'Liste des prix'!$B$2:$D$5630,3,FALSE)</f>
        <v>20.975000000000001</v>
      </c>
      <c r="J1271" s="90">
        <v>5</v>
      </c>
    </row>
    <row r="1272" spans="6:10" s="202" customFormat="1" ht="14.25">
      <c r="F1272" s="273" t="s">
        <v>97</v>
      </c>
      <c r="G1272" s="459" t="s">
        <v>11740</v>
      </c>
      <c r="H1272" s="256" t="s">
        <v>1121</v>
      </c>
      <c r="I1272" s="369">
        <f>VLOOKUP(TRIM(TEXT(G1272,"#########")),'Liste des prix'!$B$2:$D$5630,3,FALSE)</f>
        <v>20.702000000000002</v>
      </c>
      <c r="J1272" s="90">
        <v>5</v>
      </c>
    </row>
    <row r="1273" spans="6:10" s="202" customFormat="1">
      <c r="G1273"/>
      <c r="H1273"/>
      <c r="I1273"/>
      <c r="J1273"/>
    </row>
    <row r="1274" spans="6:10" s="202" customFormat="1">
      <c r="G1274"/>
      <c r="H1274"/>
      <c r="I1274"/>
      <c r="J1274"/>
    </row>
    <row r="1275" spans="6:10" s="202" customFormat="1">
      <c r="G1275"/>
      <c r="H1275"/>
      <c r="I1275"/>
      <c r="J1275"/>
    </row>
    <row r="1276" spans="6:10" s="202" customFormat="1">
      <c r="G1276"/>
      <c r="H1276"/>
      <c r="I1276"/>
      <c r="J1276"/>
    </row>
    <row r="1277" spans="6:10" s="202" customFormat="1">
      <c r="G1277"/>
      <c r="H1277"/>
      <c r="I1277"/>
      <c r="J1277"/>
    </row>
    <row r="1278" spans="6:10" s="202" customFormat="1">
      <c r="G1278"/>
      <c r="H1278"/>
      <c r="I1278"/>
      <c r="J1278"/>
    </row>
    <row r="1279" spans="6:10" s="202" customFormat="1">
      <c r="G1279"/>
      <c r="H1279"/>
      <c r="I1279"/>
      <c r="J1279"/>
    </row>
    <row r="1280" spans="6:10" s="202" customFormat="1">
      <c r="G1280"/>
      <c r="H1280"/>
      <c r="I1280"/>
      <c r="J1280"/>
    </row>
    <row r="1281" spans="6:10" s="202" customFormat="1">
      <c r="G1281"/>
      <c r="H1281"/>
      <c r="I1281"/>
      <c r="J1281"/>
    </row>
    <row r="1282" spans="6:10" s="202" customFormat="1">
      <c r="G1282"/>
      <c r="H1282"/>
      <c r="I1282"/>
      <c r="J1282"/>
    </row>
    <row r="1283" spans="6:10" s="202" customFormat="1">
      <c r="G1283"/>
      <c r="H1283"/>
      <c r="I1283"/>
      <c r="J1283"/>
    </row>
    <row r="1284" spans="6:10" s="202" customFormat="1">
      <c r="G1284"/>
      <c r="H1284"/>
      <c r="I1284"/>
      <c r="J1284"/>
    </row>
    <row r="1285" spans="6:10" s="202" customFormat="1">
      <c r="G1285"/>
      <c r="H1285"/>
      <c r="I1285"/>
      <c r="J1285"/>
    </row>
    <row r="1286" spans="6:10" s="202" customFormat="1">
      <c r="G1286"/>
      <c r="H1286"/>
      <c r="I1286"/>
      <c r="J1286"/>
    </row>
    <row r="1287" spans="6:10" s="202" customFormat="1">
      <c r="G1287"/>
      <c r="H1287"/>
      <c r="I1287"/>
      <c r="J1287"/>
    </row>
    <row r="1288" spans="6:10" s="202" customFormat="1" ht="14.25">
      <c r="F1288" s="268" t="s">
        <v>1125</v>
      </c>
      <c r="G1288" s="254" t="s">
        <v>10</v>
      </c>
      <c r="H1288" s="159" t="s">
        <v>216</v>
      </c>
      <c r="I1288" s="254" t="s">
        <v>1128</v>
      </c>
      <c r="J1288" s="460" t="s">
        <v>0</v>
      </c>
    </row>
    <row r="1289" spans="6:10" s="202" customFormat="1" ht="14.25">
      <c r="F1289" s="273" t="s">
        <v>1126</v>
      </c>
      <c r="G1289" s="459" t="s">
        <v>1129</v>
      </c>
      <c r="H1289" s="256" t="s">
        <v>1127</v>
      </c>
      <c r="I1289" s="369">
        <f>VLOOKUP(TRIM(TEXT(G1289,"#########")),'Liste des prix'!$B$2:$D$5630,3,FALSE)</f>
        <v>7.8120000000000003</v>
      </c>
      <c r="J1289" s="90">
        <v>5</v>
      </c>
    </row>
    <row r="1290" spans="6:10" s="202" customFormat="1">
      <c r="G1290"/>
      <c r="H1290"/>
      <c r="I1290"/>
      <c r="J1290"/>
    </row>
    <row r="1291" spans="6:10" s="202" customFormat="1">
      <c r="G1291"/>
      <c r="H1291"/>
      <c r="I1291"/>
      <c r="J1291"/>
    </row>
    <row r="1292" spans="6:10" s="202" customFormat="1">
      <c r="G1292"/>
      <c r="H1292"/>
      <c r="I1292"/>
      <c r="J1292"/>
    </row>
    <row r="1293" spans="6:10" s="202" customFormat="1">
      <c r="G1293"/>
      <c r="H1293"/>
      <c r="I1293"/>
      <c r="J1293"/>
    </row>
    <row r="1294" spans="6:10" s="202" customFormat="1">
      <c r="G1294"/>
      <c r="H1294"/>
      <c r="I1294"/>
      <c r="J1294"/>
    </row>
    <row r="1295" spans="6:10" s="202" customFormat="1">
      <c r="G1295"/>
      <c r="H1295"/>
      <c r="I1295"/>
      <c r="J1295"/>
    </row>
    <row r="1296" spans="6:10" s="202" customFormat="1">
      <c r="G1296"/>
      <c r="H1296"/>
      <c r="I1296"/>
      <c r="J1296"/>
    </row>
    <row r="1297" spans="7:10" s="202" customFormat="1">
      <c r="G1297"/>
      <c r="H1297"/>
      <c r="I1297"/>
      <c r="J1297"/>
    </row>
    <row r="1298" spans="7:10" s="202" customFormat="1">
      <c r="G1298"/>
      <c r="H1298"/>
      <c r="I1298"/>
      <c r="J1298"/>
    </row>
    <row r="1299" spans="7:10" s="202" customFormat="1">
      <c r="G1299"/>
      <c r="H1299"/>
      <c r="I1299"/>
      <c r="J1299"/>
    </row>
    <row r="1300" spans="7:10" s="202" customFormat="1">
      <c r="G1300"/>
      <c r="H1300"/>
      <c r="I1300"/>
      <c r="J1300"/>
    </row>
    <row r="1301" spans="7:10" s="202" customFormat="1">
      <c r="G1301"/>
      <c r="H1301"/>
      <c r="I1301"/>
      <c r="J1301"/>
    </row>
    <row r="1302" spans="7:10" s="202" customFormat="1">
      <c r="G1302"/>
      <c r="H1302"/>
      <c r="I1302"/>
      <c r="J1302"/>
    </row>
    <row r="1303" spans="7:10" s="202" customFormat="1">
      <c r="G1303"/>
      <c r="H1303"/>
      <c r="I1303"/>
      <c r="J1303"/>
    </row>
    <row r="1304" spans="7:10" s="202" customFormat="1">
      <c r="G1304"/>
      <c r="H1304"/>
      <c r="I1304"/>
      <c r="J1304"/>
    </row>
    <row r="1305" spans="7:10" s="202" customFormat="1">
      <c r="G1305"/>
      <c r="H1305"/>
      <c r="I1305"/>
      <c r="J1305"/>
    </row>
    <row r="1306" spans="7:10" s="202" customFormat="1">
      <c r="G1306"/>
      <c r="H1306"/>
      <c r="I1306"/>
      <c r="J1306"/>
    </row>
    <row r="1307" spans="7:10" s="202" customFormat="1">
      <c r="G1307"/>
      <c r="H1307"/>
      <c r="I1307"/>
      <c r="J1307"/>
    </row>
    <row r="1308" spans="7:10" s="202" customFormat="1">
      <c r="G1308"/>
      <c r="H1308"/>
      <c r="I1308"/>
      <c r="J1308"/>
    </row>
    <row r="1309" spans="7:10" s="202" customFormat="1">
      <c r="G1309"/>
      <c r="H1309"/>
      <c r="I1309"/>
      <c r="J1309"/>
    </row>
    <row r="1310" spans="7:10" s="202" customFormat="1">
      <c r="G1310"/>
      <c r="H1310"/>
      <c r="I1310"/>
      <c r="J1310"/>
    </row>
    <row r="1311" spans="7:10" s="202" customFormat="1">
      <c r="G1311"/>
      <c r="H1311"/>
      <c r="I1311"/>
      <c r="J1311"/>
    </row>
    <row r="1312" spans="7:10" s="202" customFormat="1">
      <c r="G1312"/>
      <c r="H1312"/>
      <c r="I1312"/>
      <c r="J1312"/>
    </row>
    <row r="1313" spans="6:10" s="202" customFormat="1">
      <c r="G1313"/>
      <c r="H1313"/>
      <c r="I1313"/>
      <c r="J1313"/>
    </row>
    <row r="1314" spans="6:10" s="202" customFormat="1">
      <c r="G1314"/>
      <c r="H1314"/>
      <c r="I1314"/>
      <c r="J1314"/>
    </row>
    <row r="1315" spans="6:10" s="202" customFormat="1">
      <c r="G1315"/>
      <c r="H1315"/>
      <c r="I1315"/>
      <c r="J1315"/>
    </row>
    <row r="1316" spans="6:10" s="202" customFormat="1">
      <c r="G1316"/>
      <c r="H1316"/>
      <c r="I1316"/>
      <c r="J1316"/>
    </row>
    <row r="1317" spans="6:10" s="202" customFormat="1">
      <c r="G1317"/>
      <c r="H1317"/>
      <c r="I1317"/>
      <c r="J1317"/>
    </row>
    <row r="1318" spans="6:10" s="202" customFormat="1">
      <c r="G1318"/>
      <c r="H1318"/>
      <c r="I1318"/>
      <c r="J1318"/>
    </row>
    <row r="1319" spans="6:10" s="202" customFormat="1">
      <c r="G1319"/>
      <c r="H1319"/>
      <c r="I1319"/>
      <c r="J1319"/>
    </row>
    <row r="1320" spans="6:10" s="202" customFormat="1">
      <c r="G1320"/>
      <c r="H1320"/>
      <c r="I1320"/>
      <c r="J1320"/>
    </row>
    <row r="1321" spans="6:10" s="202" customFormat="1">
      <c r="G1321"/>
      <c r="H1321"/>
      <c r="I1321"/>
      <c r="J1321"/>
    </row>
    <row r="1322" spans="6:10" s="202" customFormat="1">
      <c r="G1322"/>
      <c r="H1322"/>
      <c r="I1322"/>
      <c r="J1322"/>
    </row>
    <row r="1323" spans="6:10" s="202" customFormat="1">
      <c r="G1323"/>
      <c r="H1323"/>
      <c r="I1323"/>
      <c r="J1323"/>
    </row>
    <row r="1324" spans="6:10" s="202" customFormat="1">
      <c r="G1324"/>
      <c r="H1324"/>
      <c r="I1324"/>
      <c r="J1324"/>
    </row>
    <row r="1325" spans="6:10" s="202" customFormat="1">
      <c r="G1325"/>
      <c r="H1325"/>
      <c r="I1325"/>
      <c r="J1325"/>
    </row>
    <row r="1326" spans="6:10" s="202" customFormat="1">
      <c r="G1326"/>
      <c r="H1326"/>
      <c r="I1326"/>
      <c r="J1326"/>
    </row>
    <row r="1327" spans="6:10" s="202" customFormat="1">
      <c r="G1327"/>
      <c r="H1327"/>
      <c r="I1327"/>
      <c r="J1327"/>
    </row>
    <row r="1328" spans="6:10" s="202" customFormat="1" ht="20.25">
      <c r="F1328" s="332"/>
      <c r="G1328" s="332"/>
      <c r="H1328" s="298"/>
      <c r="I1328"/>
      <c r="J1328"/>
    </row>
    <row r="1329" spans="2:10" ht="20.25">
      <c r="D1329" s="332"/>
      <c r="E1329" s="332"/>
      <c r="F1329" s="268" t="s">
        <v>278</v>
      </c>
      <c r="G1329" s="254" t="s">
        <v>10</v>
      </c>
      <c r="H1329" s="159" t="s">
        <v>216</v>
      </c>
      <c r="I1329" s="254" t="s">
        <v>295</v>
      </c>
      <c r="J1329" s="255" t="s">
        <v>233</v>
      </c>
    </row>
    <row r="1330" spans="2:10" ht="14.25">
      <c r="C1330" s="11"/>
      <c r="D1330" s="11"/>
      <c r="E1330" s="11"/>
      <c r="F1330" s="22" t="s">
        <v>266</v>
      </c>
      <c r="G1330" s="61" t="s">
        <v>259</v>
      </c>
      <c r="H1330" s="256" t="s">
        <v>275</v>
      </c>
      <c r="I1330" s="369">
        <f>VLOOKUP(TRIM(TEXT(G1330,"#########")),'Liste des prix'!$B$2:$D$5630,3,FALSE)</f>
        <v>2.2709999999999999</v>
      </c>
      <c r="J1330" s="90">
        <v>10</v>
      </c>
    </row>
    <row r="1331" spans="2:10" ht="15">
      <c r="B1331" s="9"/>
      <c r="C1331" s="21"/>
      <c r="D1331" s="191"/>
      <c r="E1331" s="217"/>
      <c r="F1331" s="22" t="s">
        <v>267</v>
      </c>
      <c r="G1331" s="61" t="s">
        <v>260</v>
      </c>
      <c r="H1331" s="91" t="s">
        <v>276</v>
      </c>
      <c r="I1331" s="369">
        <f>VLOOKUP(TRIM(TEXT(G1331,"#########")),'Liste des prix'!$B$2:$D$5630,3,FALSE)</f>
        <v>2.4769999999999999</v>
      </c>
      <c r="J1331" s="90">
        <v>10</v>
      </c>
    </row>
    <row r="1332" spans="2:10">
      <c r="E1332" s="67"/>
      <c r="F1332" s="22" t="s">
        <v>268</v>
      </c>
      <c r="G1332" s="61" t="s">
        <v>261</v>
      </c>
      <c r="H1332" s="91" t="s">
        <v>277</v>
      </c>
      <c r="I1332" s="369">
        <f>VLOOKUP(TRIM(TEXT(G1332,"#########")),'Liste des prix'!$B$2:$D$5630,3,FALSE)</f>
        <v>2.2610000000000001</v>
      </c>
      <c r="J1332" s="90">
        <v>10</v>
      </c>
    </row>
    <row r="1333" spans="2:10">
      <c r="E1333" s="67"/>
      <c r="F1333" s="22" t="s">
        <v>269</v>
      </c>
      <c r="G1333" s="61" t="s">
        <v>262</v>
      </c>
      <c r="H1333" s="91" t="s">
        <v>1118</v>
      </c>
      <c r="I1333" s="369">
        <f>VLOOKUP(TRIM(TEXT(G1333,"#########")),'Liste des prix'!$B$2:$D$5630,3,FALSE)</f>
        <v>2.552</v>
      </c>
      <c r="J1333" s="90">
        <v>10</v>
      </c>
    </row>
    <row r="1334" spans="2:10">
      <c r="E1334" s="67"/>
      <c r="F1334" s="22" t="s">
        <v>270</v>
      </c>
      <c r="G1334" s="61" t="s">
        <v>263</v>
      </c>
      <c r="H1334" s="91" t="s">
        <v>1119</v>
      </c>
      <c r="I1334" s="369">
        <f>VLOOKUP(TRIM(TEXT(G1334,"#########")),'Liste des prix'!$B$2:$D$5630,3,FALSE)</f>
        <v>2.3359999999999999</v>
      </c>
      <c r="J1334" s="90">
        <v>10</v>
      </c>
    </row>
    <row r="1335" spans="2:10">
      <c r="E1335" s="67"/>
      <c r="F1335" s="22" t="s">
        <v>256</v>
      </c>
      <c r="G1335" s="61" t="s">
        <v>264</v>
      </c>
      <c r="H1335" s="91" t="s">
        <v>273</v>
      </c>
      <c r="I1335" s="369">
        <f>VLOOKUP(TRIM(TEXT(G1335,"#########")),'Liste des prix'!$B$2:$D$5630,3,FALSE)</f>
        <v>2.3039999999999998</v>
      </c>
      <c r="J1335" s="90">
        <v>10</v>
      </c>
    </row>
    <row r="1336" spans="2:10">
      <c r="E1336" s="67"/>
      <c r="F1336" s="22" t="s">
        <v>258</v>
      </c>
      <c r="G1336" s="61" t="s">
        <v>265</v>
      </c>
      <c r="H1336" s="22" t="s">
        <v>274</v>
      </c>
      <c r="I1336" s="369">
        <f>VLOOKUP(TRIM(TEXT(G1336,"#########")),'Liste des prix'!$B$2:$D$5630,3,FALSE)</f>
        <v>2.714</v>
      </c>
      <c r="J1336" s="7">
        <v>10</v>
      </c>
    </row>
    <row r="1337" spans="2:10">
      <c r="E1337" s="67"/>
      <c r="F1337" s="22" t="s">
        <v>394</v>
      </c>
      <c r="G1337" s="346" t="s">
        <v>395</v>
      </c>
      <c r="H1337" s="22" t="s">
        <v>396</v>
      </c>
      <c r="I1337" s="369">
        <f>VLOOKUP(TRIM(TEXT(G1337,"#########")),'Liste des prix'!$B$2:$D$5630,3,FALSE)</f>
        <v>7.9820000000000002</v>
      </c>
      <c r="J1337" s="7">
        <v>3</v>
      </c>
    </row>
    <row r="1338" spans="2:10">
      <c r="E1338" s="67"/>
      <c r="F1338" s="67"/>
      <c r="G1338" s="67"/>
      <c r="H1338" s="67"/>
      <c r="I1338" s="67"/>
      <c r="J1338" s="67"/>
    </row>
    <row r="1339" spans="2:10">
      <c r="E1339" s="67"/>
      <c r="F1339" s="268" t="s">
        <v>284</v>
      </c>
      <c r="G1339" s="67"/>
      <c r="H1339" s="67"/>
      <c r="I1339" s="458" t="s">
        <v>1109</v>
      </c>
      <c r="J1339" s="67"/>
    </row>
    <row r="1340" spans="2:10" ht="14.25">
      <c r="E1340" s="67"/>
      <c r="F1340" s="22" t="s">
        <v>279</v>
      </c>
      <c r="G1340" s="94" t="s">
        <v>1043</v>
      </c>
      <c r="H1340" s="95" t="s">
        <v>275</v>
      </c>
      <c r="I1340" s="369">
        <f>VLOOKUP(TRIM(TEXT(G1340,"#########")),'Liste des prix'!$B$2:$D$5630,3,FALSE)</f>
        <v>2.4076500000000003</v>
      </c>
      <c r="J1340" s="7">
        <v>5</v>
      </c>
    </row>
    <row r="1341" spans="2:10">
      <c r="E1341" s="67"/>
      <c r="F1341" s="22" t="s">
        <v>280</v>
      </c>
      <c r="G1341" s="94" t="s">
        <v>1044</v>
      </c>
      <c r="H1341" s="79" t="s">
        <v>276</v>
      </c>
      <c r="I1341" s="369">
        <f>VLOOKUP(TRIM(TEXT(G1341,"#########")),'Liste des prix'!$B$2:$D$5630,3,FALSE)</f>
        <v>2.4990000000000001</v>
      </c>
      <c r="J1341" s="7">
        <v>5</v>
      </c>
    </row>
    <row r="1342" spans="2:10">
      <c r="E1342" s="67"/>
      <c r="F1342" s="22" t="s">
        <v>281</v>
      </c>
      <c r="G1342" s="94" t="s">
        <v>1045</v>
      </c>
      <c r="H1342" s="79" t="s">
        <v>277</v>
      </c>
      <c r="I1342" s="369">
        <f>VLOOKUP(TRIM(TEXT(G1342,"#########")),'Liste des prix'!$B$2:$D$5630,3,FALSE)</f>
        <v>2.8728000000000002</v>
      </c>
      <c r="J1342" s="7">
        <v>5</v>
      </c>
    </row>
    <row r="1343" spans="2:10">
      <c r="E1343" s="67"/>
      <c r="F1343" s="22" t="s">
        <v>282</v>
      </c>
      <c r="G1343" s="94" t="s">
        <v>1046</v>
      </c>
      <c r="H1343" s="79" t="s">
        <v>271</v>
      </c>
      <c r="I1343" s="369">
        <f>VLOOKUP(TRIM(TEXT(G1343,"#########")),'Liste des prix'!$B$2:$D$5630,3,FALSE)</f>
        <v>3.5101500000000003</v>
      </c>
      <c r="J1343" s="7">
        <v>5</v>
      </c>
    </row>
    <row r="1344" spans="2:10">
      <c r="E1344" s="67"/>
      <c r="F1344" s="22" t="s">
        <v>283</v>
      </c>
      <c r="G1344" s="94" t="s">
        <v>1047</v>
      </c>
      <c r="H1344" s="79" t="s">
        <v>272</v>
      </c>
      <c r="I1344" s="369">
        <f>VLOOKUP(TRIM(TEXT(G1344,"#########")),'Liste des prix'!$B$2:$D$5630,3,FALSE)</f>
        <v>4.3722000000000003</v>
      </c>
      <c r="J1344" s="7">
        <v>5</v>
      </c>
    </row>
    <row r="1345" spans="4:10" ht="14.25">
      <c r="E1345" s="67"/>
      <c r="F1345" s="22" t="s">
        <v>286</v>
      </c>
      <c r="G1345" s="94" t="s">
        <v>1048</v>
      </c>
      <c r="H1345" s="95" t="s">
        <v>285</v>
      </c>
      <c r="I1345" s="369">
        <f>VLOOKUP(TRIM(TEXT(G1345,"#########")),'Liste des prix'!$B$2:$D$5630,3,FALSE)</f>
        <v>1.4762999999999999</v>
      </c>
      <c r="J1345" s="7">
        <v>5</v>
      </c>
    </row>
    <row r="1346" spans="4:10">
      <c r="E1346" s="67"/>
      <c r="F1346" s="387" t="s">
        <v>257</v>
      </c>
      <c r="G1346" s="387"/>
      <c r="H1346" s="387"/>
      <c r="I1346" s="385"/>
      <c r="J1346" s="385"/>
    </row>
    <row r="1347" spans="4:10">
      <c r="E1347" s="67"/>
      <c r="F1347" s="275"/>
      <c r="G1347" s="275"/>
      <c r="H1347" s="275"/>
      <c r="I1347" s="386"/>
      <c r="J1347" s="386"/>
    </row>
    <row r="1348" spans="4:10">
      <c r="E1348" s="67"/>
      <c r="F1348" s="275"/>
      <c r="G1348" s="275"/>
      <c r="H1348" s="275"/>
      <c r="I1348" s="386"/>
      <c r="J1348" s="386"/>
    </row>
    <row r="1349" spans="4:10">
      <c r="E1349" s="67"/>
      <c r="F1349" s="275"/>
      <c r="G1349" s="275"/>
      <c r="H1349" s="275"/>
      <c r="I1349" s="386"/>
      <c r="J1349" s="386"/>
    </row>
    <row r="1350" spans="4:10" ht="14.25">
      <c r="E1350" s="67"/>
      <c r="F1350" s="268" t="s">
        <v>278</v>
      </c>
      <c r="G1350" s="254" t="s">
        <v>10</v>
      </c>
      <c r="H1350" s="159" t="s">
        <v>216</v>
      </c>
      <c r="I1350" s="254" t="s">
        <v>295</v>
      </c>
      <c r="J1350" s="255" t="s">
        <v>233</v>
      </c>
    </row>
    <row r="1351" spans="4:10" ht="14.25">
      <c r="E1351" s="67"/>
      <c r="F1351" s="273" t="s">
        <v>805</v>
      </c>
      <c r="G1351" s="411" t="s">
        <v>803</v>
      </c>
      <c r="H1351" s="256" t="s">
        <v>804</v>
      </c>
      <c r="I1351" s="369">
        <f>VLOOKUP(TRIM(TEXT(G1351,"#########")),'Liste des prix'!$B$2:$D$5630,3,FALSE)</f>
        <v>2.46</v>
      </c>
      <c r="J1351" s="90">
        <v>10</v>
      </c>
    </row>
    <row r="1352" spans="4:10">
      <c r="E1352" s="67"/>
      <c r="I1352" s="372"/>
    </row>
    <row r="1353" spans="4:10">
      <c r="E1353" s="67"/>
      <c r="F1353" s="268" t="s">
        <v>284</v>
      </c>
      <c r="G1353" s="67"/>
      <c r="H1353" s="67"/>
      <c r="I1353" s="329"/>
      <c r="J1353" s="67"/>
    </row>
    <row r="1354" spans="4:10" ht="14.25">
      <c r="E1354" s="67"/>
      <c r="F1354" s="273" t="s">
        <v>1110</v>
      </c>
      <c r="G1354" s="94" t="s">
        <v>1049</v>
      </c>
      <c r="H1354" s="256" t="s">
        <v>804</v>
      </c>
      <c r="I1354" s="369">
        <f>VLOOKUP(TRIM(TEXT(G1354,"#########")),'Liste des prix'!$B$2:$D$5630,3,FALSE)</f>
        <v>3.5101500000000003</v>
      </c>
      <c r="J1354" s="7">
        <v>5</v>
      </c>
    </row>
    <row r="1355" spans="4:10" ht="14.25">
      <c r="E1355" s="67"/>
      <c r="F1355" s="70"/>
      <c r="G1355" s="110"/>
      <c r="H1355" s="92"/>
      <c r="I1355" s="461"/>
      <c r="J1355" s="217"/>
    </row>
    <row r="1356" spans="4:10" ht="14.25">
      <c r="E1356" s="67"/>
      <c r="F1356" s="70"/>
      <c r="G1356" s="110"/>
      <c r="H1356" s="92"/>
      <c r="I1356" s="461"/>
      <c r="J1356" s="217"/>
    </row>
    <row r="1357" spans="4:10" ht="14.25">
      <c r="E1357" s="67"/>
      <c r="F1357" s="70"/>
      <c r="G1357" s="110"/>
      <c r="H1357" s="92"/>
      <c r="I1357" s="461"/>
      <c r="J1357" s="217"/>
    </row>
    <row r="1358" spans="4:10" ht="14.25">
      <c r="E1358" s="67"/>
      <c r="F1358" s="70"/>
      <c r="G1358" s="110"/>
      <c r="H1358" s="92"/>
      <c r="I1358" s="461"/>
      <c r="J1358" s="217"/>
    </row>
    <row r="1359" spans="4:10" ht="15">
      <c r="D1359" s="401" t="s">
        <v>785</v>
      </c>
      <c r="I1359" s="372"/>
    </row>
    <row r="1360" spans="4:10" ht="14.25">
      <c r="F1360" s="268" t="s">
        <v>11742</v>
      </c>
      <c r="G1360" s="96" t="s">
        <v>10</v>
      </c>
      <c r="H1360" s="92" t="s">
        <v>216</v>
      </c>
      <c r="I1360" s="97" t="s">
        <v>11741</v>
      </c>
      <c r="J1360" s="93" t="s">
        <v>0</v>
      </c>
    </row>
    <row r="1361" spans="2:10">
      <c r="F1361" s="273" t="s">
        <v>791</v>
      </c>
      <c r="G1361" s="94" t="s">
        <v>1057</v>
      </c>
      <c r="H1361" s="273" t="s">
        <v>786</v>
      </c>
      <c r="I1361" s="369">
        <f>VLOOKUP(TRIM(TEXT(G1361,"#########")),'Liste des prix'!$B$2:$D$5630,3,FALSE)</f>
        <v>0.29000000000000004</v>
      </c>
      <c r="J1361" s="543" t="s">
        <v>1114</v>
      </c>
    </row>
    <row r="1362" spans="2:10">
      <c r="F1362" s="273" t="s">
        <v>790</v>
      </c>
      <c r="G1362" s="94" t="s">
        <v>1058</v>
      </c>
      <c r="H1362" s="273" t="s">
        <v>787</v>
      </c>
      <c r="I1362" s="369">
        <f>VLOOKUP(TRIM(TEXT(G1362,"#########")),'Liste des prix'!$B$2:$D$5630,3,FALSE)</f>
        <v>0.38900000000000001</v>
      </c>
      <c r="J1362" s="544"/>
    </row>
    <row r="1363" spans="2:10">
      <c r="F1363" s="273" t="s">
        <v>789</v>
      </c>
      <c r="G1363" s="94" t="s">
        <v>1059</v>
      </c>
      <c r="H1363" s="273" t="s">
        <v>788</v>
      </c>
      <c r="I1363" s="369">
        <f>VLOOKUP(TRIM(TEXT(G1363,"#########")),'Liste des prix'!$B$2:$D$5630,3,FALSE)</f>
        <v>0.60499999999999998</v>
      </c>
      <c r="J1363" s="545"/>
    </row>
    <row r="1364" spans="2:10" ht="14.25">
      <c r="E1364" s="67"/>
      <c r="F1364" s="70"/>
      <c r="G1364" s="110"/>
      <c r="H1364" s="92"/>
      <c r="I1364" s="461"/>
      <c r="J1364" s="217"/>
    </row>
    <row r="1365" spans="2:10" ht="14.25">
      <c r="E1365" s="67" t="s">
        <v>1130</v>
      </c>
      <c r="F1365" s="70"/>
      <c r="G1365" s="110"/>
      <c r="H1365" s="92"/>
      <c r="I1365" s="461"/>
      <c r="J1365" s="217"/>
    </row>
    <row r="1366" spans="2:10">
      <c r="E1366" s="67"/>
      <c r="F1366" s="275"/>
      <c r="G1366" s="275"/>
      <c r="H1366" s="275"/>
      <c r="I1366" s="386"/>
      <c r="J1366" s="386"/>
    </row>
    <row r="1367" spans="2:10" ht="15">
      <c r="E1367" s="67"/>
      <c r="F1367" s="349"/>
      <c r="G1367" s="349"/>
      <c r="H1367" s="349"/>
      <c r="I1367" s="67"/>
      <c r="J1367" s="67"/>
    </row>
    <row r="1368" spans="2:10" ht="15">
      <c r="E1368" s="67"/>
      <c r="F1368" s="349"/>
      <c r="G1368" s="349"/>
      <c r="H1368" s="349"/>
      <c r="I1368" s="67"/>
      <c r="J1368" s="67"/>
    </row>
    <row r="1369" spans="2:10">
      <c r="E1369" s="67"/>
      <c r="F1369" s="70"/>
      <c r="G1369" s="239"/>
      <c r="H1369" s="70"/>
      <c r="I1369" s="213"/>
      <c r="J1369" s="189"/>
    </row>
    <row r="1370" spans="2:10" ht="15">
      <c r="D1370" s="401" t="s">
        <v>784</v>
      </c>
      <c r="E1370" s="67"/>
    </row>
    <row r="1371" spans="2:10" ht="14.25">
      <c r="E1371" s="67"/>
      <c r="F1371" s="268" t="s">
        <v>284</v>
      </c>
      <c r="G1371" s="96" t="s">
        <v>10</v>
      </c>
      <c r="H1371" s="92" t="s">
        <v>216</v>
      </c>
      <c r="I1371" s="97" t="s">
        <v>1109</v>
      </c>
      <c r="J1371" s="93" t="s">
        <v>0</v>
      </c>
    </row>
    <row r="1372" spans="2:10">
      <c r="E1372" s="67"/>
      <c r="F1372" s="273" t="s">
        <v>1111</v>
      </c>
      <c r="G1372" s="94" t="s">
        <v>1115</v>
      </c>
      <c r="H1372" s="273" t="s">
        <v>1116</v>
      </c>
      <c r="I1372" s="369">
        <f>VLOOKUP(TRIM(TEXT(G1372,"#########")),'Liste des prix'!$B$2:$D$5630,3,FALSE)</f>
        <v>2.8454999999999999</v>
      </c>
      <c r="J1372" s="450"/>
    </row>
    <row r="1373" spans="2:10">
      <c r="E1373" s="67"/>
      <c r="F1373" s="273" t="s">
        <v>1112</v>
      </c>
      <c r="G1373" s="94" t="s">
        <v>1050</v>
      </c>
      <c r="H1373" s="273" t="s">
        <v>1117</v>
      </c>
      <c r="I1373" s="369">
        <f>VLOOKUP(TRIM(TEXT(G1373,"#########")),'Liste des prix'!$B$2:$D$5630,3,FALSE)</f>
        <v>3.5910000000000002</v>
      </c>
      <c r="J1373" s="358" t="s">
        <v>1114</v>
      </c>
    </row>
    <row r="1374" spans="2:10">
      <c r="E1374" s="67"/>
      <c r="F1374" s="273" t="s">
        <v>1113</v>
      </c>
      <c r="G1374" s="94" t="s">
        <v>1051</v>
      </c>
      <c r="H1374" s="79" t="s">
        <v>308</v>
      </c>
      <c r="I1374" s="369">
        <f>VLOOKUP(TRIM(TEXT(G1374,"#########")),'Liste des prix'!$B$2:$D$5630,3,FALSE)</f>
        <v>4.5255000000000001</v>
      </c>
      <c r="J1374" s="359"/>
    </row>
    <row r="1375" spans="2:10" ht="15">
      <c r="E1375" s="67"/>
      <c r="F1375" s="334"/>
      <c r="G1375" s="334"/>
      <c r="H1375" s="334"/>
      <c r="I1375" s="67"/>
      <c r="J1375" s="67"/>
    </row>
    <row r="1376" spans="2:10" ht="15">
      <c r="B1376" s="8"/>
      <c r="C1376" s="8"/>
      <c r="D1376" s="401" t="s">
        <v>319</v>
      </c>
      <c r="F1376" s="267"/>
      <c r="G1376" s="267"/>
      <c r="H1376" s="267"/>
      <c r="I1376" s="67"/>
      <c r="J1376" s="67"/>
    </row>
    <row r="1377" spans="2:10" ht="15">
      <c r="B1377" s="8"/>
      <c r="C1377" s="8"/>
      <c r="D1377" s="118"/>
      <c r="E1377" s="267"/>
      <c r="F1377" s="268" t="s">
        <v>284</v>
      </c>
      <c r="G1377" s="96" t="s">
        <v>10</v>
      </c>
      <c r="H1377" s="92" t="s">
        <v>216</v>
      </c>
      <c r="I1377" s="97" t="s">
        <v>1109</v>
      </c>
      <c r="J1377" s="93" t="s">
        <v>0</v>
      </c>
    </row>
    <row r="1378" spans="2:10" ht="14.25">
      <c r="E1378" s="67"/>
      <c r="F1378" s="540" t="s">
        <v>772</v>
      </c>
      <c r="G1378" s="363" t="s">
        <v>1052</v>
      </c>
      <c r="H1378" s="95" t="s">
        <v>320</v>
      </c>
      <c r="I1378" s="369">
        <f>VLOOKUP(TRIM(TEXT(G1378,"#########")),'Liste des prix'!$B$2:$D$5630,3,FALSE)</f>
        <v>2.444</v>
      </c>
      <c r="J1378" s="7">
        <v>5</v>
      </c>
    </row>
    <row r="1379" spans="2:10">
      <c r="E1379" s="67"/>
      <c r="F1379" s="541"/>
      <c r="G1379" s="363" t="s">
        <v>1053</v>
      </c>
      <c r="H1379" s="79" t="s">
        <v>321</v>
      </c>
      <c r="I1379" s="369">
        <f>VLOOKUP(TRIM(TEXT(G1379,"#########")),'Liste des prix'!$B$2:$D$5630,3,FALSE)</f>
        <v>2.8119999999999998</v>
      </c>
      <c r="J1379" s="7">
        <v>5</v>
      </c>
    </row>
    <row r="1380" spans="2:10">
      <c r="E1380" s="67"/>
      <c r="F1380" s="541"/>
      <c r="G1380" s="363" t="s">
        <v>1054</v>
      </c>
      <c r="H1380" s="79" t="s">
        <v>322</v>
      </c>
      <c r="I1380" s="369" t="e">
        <f>VLOOKUP(TRIM(TEXT(G1380,"#########")),'Liste des prix'!$B$2:$D$5630,3,FALSE)</f>
        <v>#N/A</v>
      </c>
      <c r="J1380" s="7">
        <v>5</v>
      </c>
    </row>
    <row r="1381" spans="2:10">
      <c r="E1381" s="67"/>
      <c r="F1381" s="541"/>
      <c r="G1381" s="363" t="s">
        <v>1055</v>
      </c>
      <c r="H1381" s="79" t="s">
        <v>323</v>
      </c>
      <c r="I1381" s="369">
        <f>VLOOKUP(TRIM(TEXT(G1381,"#########")),'Liste des prix'!$B$2:$D$5630,3,FALSE)</f>
        <v>3.85</v>
      </c>
      <c r="J1381" s="7">
        <v>5</v>
      </c>
    </row>
    <row r="1382" spans="2:10">
      <c r="E1382" s="67"/>
      <c r="F1382" s="542"/>
      <c r="G1382" s="363" t="s">
        <v>1056</v>
      </c>
      <c r="H1382" s="79" t="s">
        <v>255</v>
      </c>
      <c r="I1382" s="369">
        <f>VLOOKUP(TRIM(TEXT(G1382,"#########")),'Liste des prix'!$B$2:$D$5630,3,FALSE)</f>
        <v>5.2889999999999997</v>
      </c>
      <c r="J1382" s="7">
        <v>5</v>
      </c>
    </row>
    <row r="1383" spans="2:10">
      <c r="E1383" s="67"/>
      <c r="F1383" s="70"/>
      <c r="G1383" s="110"/>
      <c r="H1383" s="113"/>
      <c r="I1383" s="42"/>
      <c r="J1383" s="149"/>
    </row>
    <row r="1384" spans="2:10">
      <c r="E1384" s="67"/>
      <c r="F1384" s="70"/>
      <c r="G1384" s="110"/>
      <c r="H1384" s="113"/>
      <c r="I1384" s="42"/>
      <c r="J1384" s="149"/>
    </row>
    <row r="1385" spans="2:10">
      <c r="I1385" s="372"/>
    </row>
    <row r="1386" spans="2:10" ht="15">
      <c r="D1386" s="401" t="s">
        <v>324</v>
      </c>
      <c r="G1386" s="400"/>
      <c r="H1386" s="400"/>
      <c r="I1386" s="419"/>
      <c r="J1386" s="149"/>
    </row>
    <row r="1387" spans="2:10" ht="14.25">
      <c r="D1387" s="115"/>
      <c r="E1387" s="115"/>
      <c r="F1387" s="268" t="s">
        <v>284</v>
      </c>
      <c r="G1387" s="96" t="s">
        <v>10</v>
      </c>
      <c r="H1387" s="92" t="s">
        <v>216</v>
      </c>
      <c r="I1387" s="97" t="s">
        <v>1109</v>
      </c>
      <c r="J1387" s="93" t="s">
        <v>0</v>
      </c>
    </row>
    <row r="1388" spans="2:10" ht="14.25">
      <c r="D1388" s="115"/>
      <c r="E1388" s="115"/>
      <c r="F1388" s="555" t="s">
        <v>325</v>
      </c>
      <c r="G1388" s="61" t="s">
        <v>1060</v>
      </c>
      <c r="H1388" s="85" t="s">
        <v>323</v>
      </c>
      <c r="I1388" s="369">
        <f>VLOOKUP(TRIM(TEXT(G1388,"#########")),'Liste des prix'!$B$2:$D$5630,3,FALSE)</f>
        <v>8.56</v>
      </c>
      <c r="J1388" s="7">
        <v>5</v>
      </c>
    </row>
    <row r="1389" spans="2:10" ht="14.25">
      <c r="E1389" s="67"/>
      <c r="F1389" s="556"/>
      <c r="G1389" s="363" t="s">
        <v>1061</v>
      </c>
      <c r="H1389" s="95" t="s">
        <v>255</v>
      </c>
      <c r="I1389" s="369">
        <f>VLOOKUP(TRIM(TEXT(G1389,"#########")),'Liste des prix'!$B$2:$D$5630,3,FALSE)</f>
        <v>8.98</v>
      </c>
      <c r="J1389" s="7">
        <v>5</v>
      </c>
    </row>
    <row r="1390" spans="2:10">
      <c r="E1390" s="67"/>
      <c r="F1390" s="116"/>
      <c r="G1390" s="157"/>
      <c r="H1390" s="83"/>
      <c r="I1390" s="420"/>
      <c r="J1390" s="82"/>
    </row>
    <row r="1391" spans="2:10" ht="15">
      <c r="D1391" s="402" t="s">
        <v>326</v>
      </c>
      <c r="F1391" s="361"/>
      <c r="G1391" s="361"/>
      <c r="H1391" s="361"/>
      <c r="I1391" s="329"/>
      <c r="J1391" s="67"/>
    </row>
    <row r="1392" spans="2:10" ht="15">
      <c r="B1392" s="362"/>
      <c r="E1392" s="361"/>
      <c r="F1392" s="268" t="s">
        <v>284</v>
      </c>
      <c r="G1392" s="96" t="s">
        <v>10</v>
      </c>
      <c r="H1392" s="92" t="s">
        <v>216</v>
      </c>
      <c r="I1392" s="421" t="s">
        <v>244</v>
      </c>
      <c r="J1392" s="98" t="s">
        <v>372</v>
      </c>
    </row>
    <row r="1393" spans="2:10" ht="14.25">
      <c r="E1393" s="67"/>
      <c r="F1393" s="540" t="s">
        <v>773</v>
      </c>
      <c r="G1393" s="363" t="s">
        <v>1062</v>
      </c>
      <c r="H1393" s="95" t="s">
        <v>327</v>
      </c>
      <c r="I1393" s="369">
        <f>VLOOKUP(TRIM(TEXT(G1393,"#########")),'Liste des prix'!$B$2:$D$5630,3,FALSE)</f>
        <v>2.7040000000000002</v>
      </c>
      <c r="J1393" s="273">
        <v>1</v>
      </c>
    </row>
    <row r="1394" spans="2:10" ht="14.25">
      <c r="E1394" s="67"/>
      <c r="F1394" s="541"/>
      <c r="G1394" s="363" t="s">
        <v>1063</v>
      </c>
      <c r="H1394" s="95" t="s">
        <v>328</v>
      </c>
      <c r="I1394" s="369">
        <f>VLOOKUP(TRIM(TEXT(G1394,"#########")),'Liste des prix'!$B$2:$D$5630,3,FALSE)</f>
        <v>3.0609999999999999</v>
      </c>
      <c r="J1394" s="273">
        <v>1</v>
      </c>
    </row>
    <row r="1395" spans="2:10" ht="13.15" customHeight="1">
      <c r="E1395" s="67"/>
      <c r="F1395" s="541"/>
      <c r="G1395" s="363" t="s">
        <v>1064</v>
      </c>
      <c r="H1395" s="79" t="s">
        <v>329</v>
      </c>
      <c r="I1395" s="369">
        <f>VLOOKUP(TRIM(TEXT(G1395,"#########")),'Liste des prix'!$B$2:$D$5630,3,FALSE)</f>
        <v>3.85</v>
      </c>
      <c r="J1395" s="273">
        <v>1</v>
      </c>
    </row>
    <row r="1396" spans="2:10" ht="13.15" customHeight="1">
      <c r="E1396" s="67"/>
      <c r="F1396" s="541"/>
      <c r="G1396" s="363" t="s">
        <v>1065</v>
      </c>
      <c r="H1396" s="79" t="s">
        <v>330</v>
      </c>
      <c r="I1396" s="369">
        <f>VLOOKUP(TRIM(TEXT(G1396,"#########")),'Liste des prix'!$B$2:$D$5630,3,FALSE)</f>
        <v>4.3369999999999997</v>
      </c>
      <c r="J1396" s="273">
        <v>1</v>
      </c>
    </row>
    <row r="1397" spans="2:10">
      <c r="E1397" s="67"/>
      <c r="F1397" s="542"/>
      <c r="G1397" s="363" t="s">
        <v>1066</v>
      </c>
      <c r="H1397" s="79" t="s">
        <v>331</v>
      </c>
      <c r="I1397" s="369">
        <f>VLOOKUP(TRIM(TEXT(G1397,"#########")),'Liste des prix'!$B$2:$D$5630,3,FALSE)</f>
        <v>4.38</v>
      </c>
      <c r="J1397" s="273">
        <v>1</v>
      </c>
    </row>
    <row r="1398" spans="2:10">
      <c r="F1398" s="66"/>
      <c r="G1398" s="12"/>
      <c r="H1398" s="14"/>
      <c r="I1398" s="33"/>
      <c r="J1398" s="14"/>
    </row>
    <row r="1399" spans="2:10">
      <c r="D1399"/>
      <c r="F1399" s="66"/>
      <c r="G1399" s="12"/>
      <c r="H1399" s="14"/>
      <c r="I1399" s="33"/>
      <c r="J1399" s="14"/>
    </row>
    <row r="1400" spans="2:10" ht="15.75">
      <c r="D1400"/>
      <c r="F1400" s="330"/>
      <c r="G1400" s="330"/>
      <c r="H1400" s="330"/>
      <c r="I1400" s="39"/>
      <c r="J1400" s="40"/>
    </row>
    <row r="1401" spans="2:10" ht="15.75">
      <c r="B1401" s="12"/>
      <c r="C1401" s="36"/>
      <c r="D1401" s="330"/>
      <c r="E1401" s="330"/>
      <c r="F1401" s="64"/>
      <c r="G1401" s="64"/>
      <c r="H1401" s="64"/>
      <c r="I1401" s="39"/>
      <c r="J1401" s="40"/>
    </row>
    <row r="1402" spans="2:10" ht="15">
      <c r="B1402" s="12"/>
      <c r="C1402" s="36"/>
      <c r="D1402" s="64"/>
      <c r="E1402" s="64"/>
      <c r="F1402" s="64"/>
      <c r="G1402" s="64"/>
      <c r="H1402" s="64"/>
      <c r="I1402" s="39"/>
      <c r="J1402" s="40"/>
    </row>
    <row r="1403" spans="2:10" ht="15">
      <c r="B1403" s="12"/>
      <c r="C1403" s="36"/>
      <c r="D1403" s="64"/>
      <c r="E1403" s="64"/>
      <c r="F1403" s="273" t="s">
        <v>369</v>
      </c>
      <c r="G1403" s="94" t="s">
        <v>370</v>
      </c>
      <c r="H1403" s="87" t="s">
        <v>371</v>
      </c>
      <c r="I1403" s="511" t="s">
        <v>387</v>
      </c>
      <c r="J1403" s="357" t="s">
        <v>372</v>
      </c>
    </row>
    <row r="1404" spans="2:10">
      <c r="B1404" s="12"/>
      <c r="C1404" s="36"/>
      <c r="D1404" s="37"/>
      <c r="E1404" s="38"/>
      <c r="F1404" s="365" t="s">
        <v>366</v>
      </c>
      <c r="G1404" s="94" t="s">
        <v>252</v>
      </c>
      <c r="H1404" s="151" t="s">
        <v>358</v>
      </c>
      <c r="I1404" s="369">
        <f>VLOOKUP(TRIM(TEXT(H1404,"#########")),'Liste des prix'!$B$2:$D$5630,3,FALSE)</f>
        <v>2.3408000000000002</v>
      </c>
      <c r="J1404" s="357">
        <v>10</v>
      </c>
    </row>
    <row r="1405" spans="2:10">
      <c r="B1405" s="12"/>
      <c r="C1405" s="36"/>
      <c r="D1405" s="37"/>
      <c r="E1405" s="38"/>
      <c r="F1405" s="365"/>
      <c r="G1405" s="94" t="s">
        <v>253</v>
      </c>
      <c r="H1405" s="151" t="s">
        <v>359</v>
      </c>
      <c r="I1405" s="369">
        <f>VLOOKUP(TRIM(TEXT(H1405,"#########")),'Liste des prix'!$B$2:$D$5630,3,FALSE)</f>
        <v>3.0712000000000002</v>
      </c>
      <c r="J1405" s="357">
        <v>10</v>
      </c>
    </row>
    <row r="1406" spans="2:10">
      <c r="B1406" s="12"/>
      <c r="C1406" s="36"/>
      <c r="D1406" s="37"/>
      <c r="E1406" s="38"/>
      <c r="F1406" s="365"/>
      <c r="G1406" s="94" t="s">
        <v>254</v>
      </c>
      <c r="H1406" s="151" t="s">
        <v>360</v>
      </c>
      <c r="I1406" s="369">
        <f>VLOOKUP(TRIM(TEXT(H1406,"#########")),'Liste des prix'!$B$2:$D$5630,3,FALSE)</f>
        <v>4.5232000000000001</v>
      </c>
      <c r="J1406" s="357">
        <v>10</v>
      </c>
    </row>
    <row r="1407" spans="2:10">
      <c r="B1407" s="12"/>
      <c r="C1407" s="36"/>
      <c r="D1407" s="37"/>
      <c r="E1407" s="38"/>
      <c r="F1407" s="365" t="s">
        <v>367</v>
      </c>
      <c r="G1407" s="94" t="s">
        <v>252</v>
      </c>
      <c r="H1407" s="151" t="s">
        <v>361</v>
      </c>
      <c r="I1407" s="369">
        <f>VLOOKUP(TRIM(TEXT(H1407,"#########")),'Liste des prix'!$B$2:$D$5630,3,FALSE)</f>
        <v>2.5695999999999999</v>
      </c>
      <c r="J1407" s="357">
        <v>10</v>
      </c>
    </row>
    <row r="1408" spans="2:10">
      <c r="B1408" s="12"/>
      <c r="C1408" s="36"/>
      <c r="D1408" s="37"/>
      <c r="E1408" s="38"/>
      <c r="F1408" s="365"/>
      <c r="G1408" s="94" t="s">
        <v>253</v>
      </c>
      <c r="H1408" s="151" t="s">
        <v>446</v>
      </c>
      <c r="I1408" s="369">
        <f>VLOOKUP(TRIM(TEXT(H1408,"#########")),'Liste des prix'!$B$2:$D$5630,3,FALSE)</f>
        <v>3.3528000000000002</v>
      </c>
      <c r="J1408" s="357">
        <v>10</v>
      </c>
    </row>
    <row r="1409" spans="2:10">
      <c r="B1409" s="12"/>
      <c r="C1409" s="36"/>
      <c r="D1409" s="37"/>
      <c r="E1409" s="38"/>
      <c r="F1409" s="365"/>
      <c r="G1409" s="94" t="s">
        <v>254</v>
      </c>
      <c r="H1409" s="151" t="s">
        <v>362</v>
      </c>
      <c r="I1409" s="369">
        <f>VLOOKUP(TRIM(TEXT(H1409,"#########")),'Liste des prix'!$B$2:$D$5630,3,FALSE)</f>
        <v>5.3680000000000003</v>
      </c>
      <c r="J1409" s="357">
        <v>10</v>
      </c>
    </row>
    <row r="1410" spans="2:10">
      <c r="B1410" s="12"/>
      <c r="C1410" s="36"/>
      <c r="D1410" s="37"/>
      <c r="E1410" s="38"/>
      <c r="F1410" s="365" t="s">
        <v>368</v>
      </c>
      <c r="G1410" s="94" t="s">
        <v>252</v>
      </c>
      <c r="H1410" s="151" t="s">
        <v>363</v>
      </c>
      <c r="I1410" s="369">
        <f>VLOOKUP(TRIM(TEXT(H1410,"#########")),'Liste des prix'!$B$2:$D$5630,3,FALSE)</f>
        <v>2.7720000000000002</v>
      </c>
      <c r="J1410" s="357">
        <v>10</v>
      </c>
    </row>
    <row r="1411" spans="2:10">
      <c r="B1411" s="12"/>
      <c r="C1411" s="36"/>
      <c r="D1411" s="37"/>
      <c r="E1411" s="38"/>
      <c r="F1411" s="365"/>
      <c r="G1411" s="94" t="s">
        <v>253</v>
      </c>
      <c r="H1411" s="151" t="s">
        <v>364</v>
      </c>
      <c r="I1411" s="369">
        <f>VLOOKUP(TRIM(TEXT(H1411,"#########")),'Liste des prix'!$B$2:$D$5630,3,FALSE)</f>
        <v>3.6960000000000002</v>
      </c>
      <c r="J1411" s="357">
        <v>10</v>
      </c>
    </row>
    <row r="1412" spans="2:10">
      <c r="B1412" s="12"/>
      <c r="C1412" s="36"/>
      <c r="D1412" s="37"/>
      <c r="E1412" s="38"/>
      <c r="F1412" s="365"/>
      <c r="G1412" s="94" t="s">
        <v>254</v>
      </c>
      <c r="H1412" s="151" t="s">
        <v>365</v>
      </c>
      <c r="I1412" s="369">
        <f>VLOOKUP(TRIM(TEXT(H1412,"#########")),'Liste des prix'!$B$2:$D$5630,3,FALSE)</f>
        <v>5.5616000000000003</v>
      </c>
      <c r="J1412" s="357">
        <v>10</v>
      </c>
    </row>
    <row r="1413" spans="2:10">
      <c r="B1413" s="12"/>
      <c r="C1413" s="36"/>
      <c r="D1413" s="37"/>
      <c r="E1413" s="38"/>
      <c r="F1413" s="89" t="s">
        <v>442</v>
      </c>
      <c r="G1413" s="94" t="s">
        <v>422</v>
      </c>
      <c r="H1413" s="151" t="s">
        <v>417</v>
      </c>
      <c r="I1413" s="369">
        <f>VLOOKUP(TRIM(TEXT(H1413,"#########")),'Liste des prix'!$B$2:$D$5630,3,FALSE)</f>
        <v>0.53460000000000008</v>
      </c>
      <c r="J1413" s="357">
        <v>20</v>
      </c>
    </row>
    <row r="1414" spans="2:10">
      <c r="B1414" s="12"/>
      <c r="C1414" s="36"/>
      <c r="D1414" s="37"/>
      <c r="E1414" s="38"/>
      <c r="F1414" s="89" t="s">
        <v>443</v>
      </c>
      <c r="G1414" s="94" t="s">
        <v>422</v>
      </c>
      <c r="H1414" s="151" t="s">
        <v>418</v>
      </c>
      <c r="I1414" s="369">
        <f>VLOOKUP(TRIM(TEXT(H1414,"#########")),'Liste des prix'!$B$2:$D$5630,3,FALSE)</f>
        <v>0.85690000000000011</v>
      </c>
      <c r="J1414" s="357">
        <v>20</v>
      </c>
    </row>
    <row r="1415" spans="2:10" ht="13.15" customHeight="1">
      <c r="B1415" s="12"/>
      <c r="C1415" s="36"/>
      <c r="D1415" s="37"/>
      <c r="E1415" s="38"/>
      <c r="F1415" s="89" t="s">
        <v>444</v>
      </c>
      <c r="G1415" s="94" t="s">
        <v>423</v>
      </c>
      <c r="H1415" s="151" t="s">
        <v>419</v>
      </c>
      <c r="I1415" s="369">
        <f>VLOOKUP(TRIM(TEXT(H1415,"#########")),'Liste des prix'!$B$2:$D$5630,3,FALSE)</f>
        <v>1.0802</v>
      </c>
      <c r="J1415" s="357">
        <v>20</v>
      </c>
    </row>
    <row r="1416" spans="2:10" ht="13.15" customHeight="1">
      <c r="B1416" s="12"/>
      <c r="C1416" s="36"/>
      <c r="D1416" s="37"/>
      <c r="E1416" s="38"/>
      <c r="F1416" s="89" t="s">
        <v>445</v>
      </c>
      <c r="G1416" s="94" t="s">
        <v>424</v>
      </c>
      <c r="H1416" s="151" t="s">
        <v>447</v>
      </c>
      <c r="I1416" s="369">
        <f>VLOOKUP(TRIM(TEXT(H1416,"#########")),'Liste des prix'!$B$2:$D$5630,3,FALSE)</f>
        <v>1.1176000000000001</v>
      </c>
      <c r="J1416" s="357">
        <v>20</v>
      </c>
    </row>
    <row r="1417" spans="2:10" ht="13.15" customHeight="1">
      <c r="B1417" s="12"/>
      <c r="C1417" s="36"/>
      <c r="D1417" s="37"/>
      <c r="E1417" s="38"/>
      <c r="F1417" s="67"/>
      <c r="G1417" s="110"/>
      <c r="H1417" s="152"/>
      <c r="I1417" s="153"/>
      <c r="J1417" s="367"/>
    </row>
    <row r="1418" spans="2:10" ht="13.15" customHeight="1">
      <c r="B1418" s="12"/>
      <c r="C1418" s="36"/>
      <c r="D1418" s="37"/>
      <c r="E1418" s="38"/>
      <c r="F1418" s="66"/>
      <c r="G1418" s="12"/>
      <c r="H1418" s="14"/>
      <c r="I1418" s="33"/>
      <c r="J1418" s="14"/>
    </row>
    <row r="1419" spans="2:10" ht="13.15" customHeight="1">
      <c r="B1419" s="12"/>
      <c r="C1419" s="36"/>
      <c r="D1419" s="37"/>
      <c r="E1419" s="38"/>
      <c r="F1419" s="66"/>
      <c r="G1419" s="12"/>
      <c r="H1419" s="14"/>
      <c r="I1419" s="33"/>
      <c r="J1419" s="14"/>
    </row>
    <row r="1420" spans="2:10" ht="13.15" customHeight="1">
      <c r="B1420" s="12"/>
      <c r="C1420" s="36"/>
      <c r="D1420" s="37"/>
      <c r="E1420" s="38"/>
      <c r="F1420" s="66"/>
      <c r="G1420" s="12"/>
      <c r="H1420" s="14"/>
      <c r="I1420" s="33"/>
      <c r="J1420" s="14"/>
    </row>
    <row r="1421" spans="2:10" ht="13.15" customHeight="1">
      <c r="B1421" s="12"/>
      <c r="C1421" s="36"/>
      <c r="D1421" s="37"/>
      <c r="E1421" s="38"/>
      <c r="F1421" s="66"/>
      <c r="G1421" s="12"/>
      <c r="H1421" s="14"/>
      <c r="I1421" s="33"/>
      <c r="J1421" s="14"/>
    </row>
    <row r="1422" spans="2:10" ht="13.15" customHeight="1">
      <c r="B1422" s="12"/>
      <c r="C1422" s="36"/>
      <c r="D1422" s="37"/>
      <c r="E1422" s="38"/>
      <c r="F1422" s="66"/>
      <c r="G1422" s="12"/>
      <c r="H1422" s="14"/>
      <c r="I1422" s="33"/>
      <c r="J1422" s="14"/>
    </row>
    <row r="1423" spans="2:10" ht="13.15" customHeight="1">
      <c r="B1423" s="12"/>
      <c r="C1423" s="36"/>
      <c r="D1423" s="37"/>
      <c r="E1423" s="38"/>
      <c r="F1423" s="66"/>
      <c r="G1423" s="12"/>
      <c r="H1423" s="14"/>
      <c r="I1423" s="33"/>
      <c r="J1423" s="14"/>
    </row>
    <row r="1424" spans="2:10" ht="13.15" customHeight="1">
      <c r="B1424" s="12"/>
      <c r="C1424" s="36"/>
      <c r="D1424" s="37"/>
      <c r="E1424" s="38"/>
      <c r="F1424" s="66"/>
      <c r="G1424" s="12"/>
      <c r="H1424" s="14"/>
      <c r="I1424" s="33"/>
      <c r="J1424" s="14"/>
    </row>
    <row r="1425" spans="2:10" ht="13.15" customHeight="1">
      <c r="B1425" s="12"/>
      <c r="C1425" s="36"/>
      <c r="D1425" s="37"/>
      <c r="E1425" s="38"/>
      <c r="F1425" s="66"/>
      <c r="G1425" s="12"/>
      <c r="H1425" s="14"/>
      <c r="I1425" s="33"/>
      <c r="J1425" s="14"/>
    </row>
    <row r="1426" spans="2:10" ht="13.15" customHeight="1">
      <c r="B1426" s="12"/>
      <c r="C1426" s="36"/>
      <c r="D1426" s="37"/>
      <c r="E1426" s="38"/>
      <c r="F1426" s="66"/>
      <c r="G1426" s="12"/>
      <c r="H1426" s="14"/>
      <c r="I1426" s="33"/>
      <c r="J1426" s="14"/>
    </row>
    <row r="1427" spans="2:10" ht="13.15" customHeight="1">
      <c r="B1427" s="12"/>
      <c r="C1427" s="36"/>
      <c r="D1427" s="37"/>
      <c r="E1427" s="38"/>
      <c r="F1427" s="66"/>
      <c r="G1427" s="12"/>
      <c r="H1427" s="14"/>
      <c r="I1427" s="33"/>
      <c r="J1427" s="14"/>
    </row>
    <row r="1428" spans="2:10" ht="13.15" customHeight="1">
      <c r="B1428" s="12"/>
      <c r="C1428" s="36"/>
      <c r="D1428" s="37"/>
      <c r="E1428" s="38"/>
      <c r="F1428" s="66"/>
      <c r="G1428" s="12"/>
      <c r="H1428" s="14"/>
      <c r="I1428" s="33"/>
      <c r="J1428" s="14"/>
    </row>
    <row r="1429" spans="2:10" ht="13.15" customHeight="1">
      <c r="D1429"/>
      <c r="F1429" s="66"/>
      <c r="G1429" s="12"/>
      <c r="H1429" s="14"/>
      <c r="I1429" s="33"/>
      <c r="J1429" s="14"/>
    </row>
    <row r="1430" spans="2:10" ht="13.15" customHeight="1">
      <c r="B1430" s="12"/>
      <c r="C1430" s="36"/>
      <c r="D1430" s="37"/>
      <c r="E1430" s="38"/>
      <c r="F1430" s="66"/>
      <c r="G1430" s="12"/>
      <c r="H1430" s="14"/>
      <c r="I1430" s="33"/>
      <c r="J1430" s="14"/>
    </row>
    <row r="1431" spans="2:10" ht="13.15" customHeight="1">
      <c r="B1431" s="12"/>
      <c r="C1431" s="36"/>
      <c r="D1431" s="37"/>
      <c r="E1431" s="38"/>
      <c r="F1431" s="66"/>
      <c r="G1431" s="12"/>
      <c r="H1431" s="14"/>
      <c r="I1431" s="33"/>
      <c r="J1431" s="14"/>
    </row>
    <row r="1432" spans="2:10" ht="13.15" customHeight="1">
      <c r="B1432" s="12"/>
      <c r="C1432" s="36"/>
      <c r="D1432" s="37"/>
      <c r="E1432" s="38"/>
      <c r="F1432" s="66"/>
      <c r="G1432" s="12"/>
      <c r="H1432" s="14"/>
      <c r="I1432" s="33"/>
      <c r="J1432" s="14"/>
    </row>
    <row r="1433" spans="2:10" ht="13.15" customHeight="1">
      <c r="B1433" s="12"/>
      <c r="C1433" s="36"/>
      <c r="D1433" s="37"/>
      <c r="E1433" s="38"/>
      <c r="F1433" s="66"/>
      <c r="G1433" s="12"/>
      <c r="H1433" s="14"/>
      <c r="I1433" s="33"/>
      <c r="J1433" s="14"/>
    </row>
    <row r="1434" spans="2:10" ht="13.15" customHeight="1">
      <c r="B1434" s="12"/>
      <c r="C1434" s="36"/>
      <c r="D1434" s="37"/>
      <c r="E1434" s="38"/>
      <c r="F1434" s="66"/>
      <c r="G1434" s="12"/>
      <c r="H1434" s="14"/>
      <c r="I1434" s="33"/>
      <c r="J1434" s="14"/>
    </row>
    <row r="1435" spans="2:10" ht="13.15" customHeight="1">
      <c r="B1435" s="12"/>
      <c r="C1435" s="36"/>
      <c r="D1435" s="37"/>
      <c r="E1435" s="38"/>
      <c r="F1435" s="66"/>
      <c r="G1435" s="12"/>
      <c r="H1435" s="14"/>
      <c r="I1435" s="33"/>
      <c r="J1435" s="14"/>
    </row>
    <row r="1436" spans="2:10" ht="13.15" customHeight="1">
      <c r="B1436" s="12"/>
      <c r="C1436" s="36"/>
      <c r="D1436" s="37"/>
      <c r="E1436" s="38"/>
      <c r="F1436" s="66"/>
      <c r="G1436" s="12"/>
      <c r="H1436" s="14"/>
      <c r="I1436" s="33"/>
      <c r="J1436" s="14"/>
    </row>
    <row r="1437" spans="2:10" ht="13.15" customHeight="1">
      <c r="D1437"/>
      <c r="F1437" s="66"/>
      <c r="G1437" s="12"/>
      <c r="H1437" s="14"/>
      <c r="I1437" s="33"/>
      <c r="J1437" s="14"/>
    </row>
    <row r="1438" spans="2:10" ht="13.15" customHeight="1">
      <c r="B1438" s="12"/>
      <c r="C1438" s="36"/>
      <c r="D1438" s="37"/>
      <c r="E1438" s="38"/>
      <c r="F1438" s="66"/>
      <c r="G1438" s="12"/>
      <c r="H1438" s="14"/>
      <c r="I1438" s="33"/>
      <c r="J1438" s="14"/>
    </row>
    <row r="1439" spans="2:10" ht="13.15" customHeight="1">
      <c r="D1439"/>
      <c r="F1439" s="66"/>
      <c r="G1439" s="12"/>
      <c r="H1439" s="14"/>
      <c r="I1439" s="33"/>
      <c r="J1439" s="14"/>
    </row>
    <row r="1440" spans="2:10" ht="13.15" customHeight="1">
      <c r="D1440"/>
      <c r="F1440" s="66"/>
      <c r="G1440" s="12"/>
      <c r="H1440" s="14"/>
      <c r="I1440" s="33"/>
      <c r="J1440" s="14"/>
    </row>
    <row r="1441" spans="2:10" ht="13.15" customHeight="1">
      <c r="B1441" s="12"/>
      <c r="C1441" s="36"/>
      <c r="D1441" s="37"/>
      <c r="E1441" s="38"/>
      <c r="F1441" s="66"/>
      <c r="G1441" s="12"/>
      <c r="H1441" s="14"/>
      <c r="I1441" s="33"/>
      <c r="J1441" s="14"/>
    </row>
    <row r="1442" spans="2:10" ht="13.15" customHeight="1">
      <c r="B1442" s="12"/>
      <c r="C1442" s="36"/>
      <c r="D1442" s="37"/>
      <c r="E1442" s="38"/>
      <c r="F1442" s="66"/>
      <c r="G1442" s="12"/>
      <c r="H1442" s="14"/>
      <c r="I1442" s="33"/>
      <c r="J1442" s="14"/>
    </row>
    <row r="1443" spans="2:10" ht="13.15" customHeight="1">
      <c r="B1443" s="12"/>
      <c r="C1443" s="36"/>
      <c r="D1443" s="37"/>
      <c r="E1443" s="38"/>
      <c r="F1443" s="66"/>
      <c r="G1443" s="12"/>
      <c r="H1443" s="14"/>
      <c r="I1443" s="33"/>
      <c r="J1443" s="14"/>
    </row>
    <row r="1444" spans="2:10" ht="13.15" customHeight="1">
      <c r="B1444" s="12"/>
      <c r="C1444" s="36"/>
      <c r="D1444" s="37"/>
      <c r="E1444" s="38"/>
      <c r="F1444" s="66"/>
      <c r="G1444" s="12"/>
      <c r="H1444" s="14"/>
      <c r="I1444" s="33"/>
      <c r="J1444" s="14"/>
    </row>
    <row r="1445" spans="2:10" ht="13.15" customHeight="1">
      <c r="B1445" s="12"/>
      <c r="C1445" s="36"/>
      <c r="D1445" s="37"/>
      <c r="E1445" s="38"/>
      <c r="F1445" s="66"/>
      <c r="G1445" s="12"/>
      <c r="H1445" s="14"/>
      <c r="I1445" s="33"/>
      <c r="J1445" s="14"/>
    </row>
    <row r="1446" spans="2:10" ht="13.15" customHeight="1">
      <c r="D1446"/>
      <c r="F1446" s="66"/>
      <c r="G1446" s="12"/>
      <c r="H1446" s="14"/>
      <c r="I1446" s="33"/>
      <c r="J1446" s="14"/>
    </row>
    <row r="1447" spans="2:10" ht="13.15" customHeight="1">
      <c r="D1447"/>
      <c r="F1447" s="66"/>
      <c r="G1447" s="12"/>
      <c r="H1447" s="14"/>
      <c r="I1447" s="33"/>
      <c r="J1447" s="14"/>
    </row>
    <row r="1448" spans="2:10" ht="13.15" customHeight="1">
      <c r="D1448"/>
      <c r="F1448" s="66"/>
      <c r="G1448" s="12"/>
      <c r="H1448" s="14"/>
      <c r="I1448" s="33"/>
      <c r="J1448" s="14"/>
    </row>
    <row r="1449" spans="2:10" ht="13.15" customHeight="1">
      <c r="D1449"/>
      <c r="F1449" s="66"/>
      <c r="G1449" s="12"/>
      <c r="H1449" s="14"/>
      <c r="I1449" s="33"/>
      <c r="J1449" s="14"/>
    </row>
    <row r="1450" spans="2:10" ht="13.15" customHeight="1">
      <c r="D1450"/>
      <c r="F1450" s="66"/>
      <c r="G1450" s="12"/>
      <c r="H1450" s="14"/>
      <c r="I1450" s="33"/>
      <c r="J1450" s="14"/>
    </row>
    <row r="1451" spans="2:10" ht="13.15" customHeight="1">
      <c r="D1451"/>
      <c r="F1451" s="66"/>
      <c r="G1451" s="12"/>
      <c r="H1451" s="14"/>
      <c r="I1451" s="33"/>
      <c r="J1451" s="14"/>
    </row>
    <row r="1452" spans="2:10" ht="13.15" customHeight="1">
      <c r="D1452"/>
      <c r="F1452" s="66"/>
      <c r="G1452" s="12"/>
      <c r="H1452" s="14"/>
      <c r="I1452" s="33"/>
      <c r="J1452" s="14"/>
    </row>
  </sheetData>
  <mergeCells count="217">
    <mergeCell ref="G119:J119"/>
    <mergeCell ref="I132:I134"/>
    <mergeCell ref="B119:E119"/>
    <mergeCell ref="G152:J152"/>
    <mergeCell ref="I154:I156"/>
    <mergeCell ref="J154:J156"/>
    <mergeCell ref="J132:J134"/>
    <mergeCell ref="E132:E134"/>
    <mergeCell ref="J161:J163"/>
    <mergeCell ref="E161:E163"/>
    <mergeCell ref="B159:E159"/>
    <mergeCell ref="D161:D163"/>
    <mergeCell ref="I161:I163"/>
    <mergeCell ref="D129:H129"/>
    <mergeCell ref="E147:E149"/>
    <mergeCell ref="D154:D156"/>
    <mergeCell ref="E154:E156"/>
    <mergeCell ref="D147:D149"/>
    <mergeCell ref="B152:E152"/>
    <mergeCell ref="G159:J159"/>
    <mergeCell ref="D132:D134"/>
    <mergeCell ref="D109:H109"/>
    <mergeCell ref="B11:E11"/>
    <mergeCell ref="G11:J11"/>
    <mergeCell ref="E65:G65"/>
    <mergeCell ref="B114:E114"/>
    <mergeCell ref="G114:J114"/>
    <mergeCell ref="D75:H75"/>
    <mergeCell ref="D90:H90"/>
    <mergeCell ref="D118:H118"/>
    <mergeCell ref="D99:H99"/>
    <mergeCell ref="B110:E110"/>
    <mergeCell ref="G110:J110"/>
    <mergeCell ref="C273:H273"/>
    <mergeCell ref="D286:H286"/>
    <mergeCell ref="D315:H315"/>
    <mergeCell ref="D350:D351"/>
    <mergeCell ref="E452:E453"/>
    <mergeCell ref="D418:H418"/>
    <mergeCell ref="D427:H427"/>
    <mergeCell ref="D430:D431"/>
    <mergeCell ref="I408:I414"/>
    <mergeCell ref="D186:H186"/>
    <mergeCell ref="E185:G185"/>
    <mergeCell ref="D208:H208"/>
    <mergeCell ref="B257:E257"/>
    <mergeCell ref="G257:J257"/>
    <mergeCell ref="G262:J262"/>
    <mergeCell ref="B262:E262"/>
    <mergeCell ref="H231:J231"/>
    <mergeCell ref="I211:I213"/>
    <mergeCell ref="D227:H227"/>
    <mergeCell ref="H241:J241"/>
    <mergeCell ref="D211:D213"/>
    <mergeCell ref="B960:B961"/>
    <mergeCell ref="C960:C961"/>
    <mergeCell ref="D274:H274"/>
    <mergeCell ref="D299:H299"/>
    <mergeCell ref="E321:E322"/>
    <mergeCell ref="I910:J910"/>
    <mergeCell ref="I909:J909"/>
    <mergeCell ref="E730:E734"/>
    <mergeCell ref="F758:F766"/>
    <mergeCell ref="D468:H468"/>
    <mergeCell ref="D479:D483"/>
    <mergeCell ref="D405:H405"/>
    <mergeCell ref="I449:I451"/>
    <mergeCell ref="I430:I431"/>
    <mergeCell ref="D447:H447"/>
    <mergeCell ref="D440:H440"/>
    <mergeCell ref="I454:I455"/>
    <mergeCell ref="D449:D451"/>
    <mergeCell ref="D562:H562"/>
    <mergeCell ref="I345:I348"/>
    <mergeCell ref="D338:I338"/>
    <mergeCell ref="D375:H375"/>
    <mergeCell ref="D376:H376"/>
    <mergeCell ref="E332:E333"/>
    <mergeCell ref="J321:J322"/>
    <mergeCell ref="J549:J550"/>
    <mergeCell ref="D603:H603"/>
    <mergeCell ref="G676:J676"/>
    <mergeCell ref="D452:D453"/>
    <mergeCell ref="I452:I453"/>
    <mergeCell ref="E454:E455"/>
    <mergeCell ref="D486:H486"/>
    <mergeCell ref="D497:H497"/>
    <mergeCell ref="D571:H571"/>
    <mergeCell ref="D326:H326"/>
    <mergeCell ref="G460:J460"/>
    <mergeCell ref="I479:I483"/>
    <mergeCell ref="G463:J463"/>
    <mergeCell ref="B463:E463"/>
    <mergeCell ref="J479:J483"/>
    <mergeCell ref="D389:H389"/>
    <mergeCell ref="D458:H458"/>
    <mergeCell ref="D408:D414"/>
    <mergeCell ref="D348:D349"/>
    <mergeCell ref="D597:D599"/>
    <mergeCell ref="E611:E612"/>
    <mergeCell ref="B460:E460"/>
    <mergeCell ref="D476:H476"/>
    <mergeCell ref="B678:E678"/>
    <mergeCell ref="D645:H645"/>
    <mergeCell ref="D523:H523"/>
    <mergeCell ref="B580:E580"/>
    <mergeCell ref="G580:J580"/>
    <mergeCell ref="D546:D547"/>
    <mergeCell ref="B676:E676"/>
    <mergeCell ref="B646:E646"/>
    <mergeCell ref="E546:E547"/>
    <mergeCell ref="D608:D609"/>
    <mergeCell ref="J611:J612"/>
    <mergeCell ref="I611:I612"/>
    <mergeCell ref="I597:I599"/>
    <mergeCell ref="I608:I609"/>
    <mergeCell ref="B587:E587"/>
    <mergeCell ref="G587:J587"/>
    <mergeCell ref="D553:H553"/>
    <mergeCell ref="D593:H593"/>
    <mergeCell ref="G574:J574"/>
    <mergeCell ref="B574:E574"/>
    <mergeCell ref="E479:E483"/>
    <mergeCell ref="G491:J491"/>
    <mergeCell ref="D513:H513"/>
    <mergeCell ref="I546:I547"/>
    <mergeCell ref="I549:I550"/>
    <mergeCell ref="J546:J547"/>
    <mergeCell ref="I435:I436"/>
    <mergeCell ref="D435:D436"/>
    <mergeCell ref="D454:D455"/>
    <mergeCell ref="D549:D550"/>
    <mergeCell ref="G503:J503"/>
    <mergeCell ref="G508:J508"/>
    <mergeCell ref="G518:J518"/>
    <mergeCell ref="D534:H534"/>
    <mergeCell ref="D542:H542"/>
    <mergeCell ref="E549:E550"/>
    <mergeCell ref="C506:D506"/>
    <mergeCell ref="J452:J453"/>
    <mergeCell ref="J716:J725"/>
    <mergeCell ref="E716:E725"/>
    <mergeCell ref="F971:J971"/>
    <mergeCell ref="F987:G987"/>
    <mergeCell ref="F986:G986"/>
    <mergeCell ref="F988:G988"/>
    <mergeCell ref="D611:D612"/>
    <mergeCell ref="G646:J646"/>
    <mergeCell ref="J689:J698"/>
    <mergeCell ref="G678:J678"/>
    <mergeCell ref="I689:I697"/>
    <mergeCell ref="D689:D697"/>
    <mergeCell ref="F755:J755"/>
    <mergeCell ref="I701:I709"/>
    <mergeCell ref="J701:J710"/>
    <mergeCell ref="J730:J734"/>
    <mergeCell ref="F771:J771"/>
    <mergeCell ref="D739:G739"/>
    <mergeCell ref="D713:H713"/>
    <mergeCell ref="E701:E710"/>
    <mergeCell ref="F786:J786"/>
    <mergeCell ref="D701:D709"/>
    <mergeCell ref="F742:J742"/>
    <mergeCell ref="E689:E698"/>
    <mergeCell ref="F733:F734"/>
    <mergeCell ref="F745:F751"/>
    <mergeCell ref="F774:F783"/>
    <mergeCell ref="F969:I969"/>
    <mergeCell ref="F910:F913"/>
    <mergeCell ref="J890:J892"/>
    <mergeCell ref="F893:F897"/>
    <mergeCell ref="F1082:F1084"/>
    <mergeCell ref="F1157:J1157"/>
    <mergeCell ref="F797:J797"/>
    <mergeCell ref="F789:F794"/>
    <mergeCell ref="F800:F803"/>
    <mergeCell ref="G927:H927"/>
    <mergeCell ref="I800:I803"/>
    <mergeCell ref="F1160:J1160"/>
    <mergeCell ref="F1149:J1149"/>
    <mergeCell ref="F1143:J1143"/>
    <mergeCell ref="F885:F889"/>
    <mergeCell ref="F976:J976"/>
    <mergeCell ref="D948:I948"/>
    <mergeCell ref="F1122:J1122"/>
    <mergeCell ref="F1132:J1132"/>
    <mergeCell ref="F973:J973"/>
    <mergeCell ref="F974:J974"/>
    <mergeCell ref="J893:J895"/>
    <mergeCell ref="F1105:J1105"/>
    <mergeCell ref="F1089:J1089"/>
    <mergeCell ref="J930:J932"/>
    <mergeCell ref="I953:I954"/>
    <mergeCell ref="F1393:F1397"/>
    <mergeCell ref="J1361:J1363"/>
    <mergeCell ref="B951:B952"/>
    <mergeCell ref="C951:C952"/>
    <mergeCell ref="B953:B954"/>
    <mergeCell ref="C953:C954"/>
    <mergeCell ref="J937:J939"/>
    <mergeCell ref="J885:J887"/>
    <mergeCell ref="F890:F892"/>
    <mergeCell ref="F926:G926"/>
    <mergeCell ref="B919:E919"/>
    <mergeCell ref="B920:E920"/>
    <mergeCell ref="F1388:F1389"/>
    <mergeCell ref="F972:J972"/>
    <mergeCell ref="C998:E998"/>
    <mergeCell ref="J1082:J1084"/>
    <mergeCell ref="F1086:F1088"/>
    <mergeCell ref="J1086:J1088"/>
    <mergeCell ref="F1112:F1114"/>
    <mergeCell ref="J1112:J1114"/>
    <mergeCell ref="F1115:F1116"/>
    <mergeCell ref="J1115:J1116"/>
    <mergeCell ref="F1378:F1382"/>
    <mergeCell ref="F975:J975"/>
  </mergeCells>
  <phoneticPr fontId="0" type="noConversion"/>
  <pageMargins left="0.23622047244094491" right="0.23622047244094491" top="0.47244094488188981" bottom="0.35433070866141736" header="0.11811023622047245" footer="0.11811023622047245"/>
  <pageSetup paperSize="9" scale="87" orientation="portrait" r:id="rId1"/>
  <headerFooter differentFirst="1" alignWithMargins="0">
    <oddFooter>&amp;LCiviC Industrie 21 Allée des marronniers ZAC du plateau 94240 L'Hay-Les-Roses - commercial@civic-industrie.fr&amp;R &amp;P</oddFooter>
  </headerFooter>
  <rowBreaks count="13" manualBreakCount="13">
    <brk id="68" max="16383" man="1"/>
    <brk id="206" max="16383" man="1"/>
    <brk id="336" max="9" man="1"/>
    <brk id="403" max="9" man="1"/>
    <brk id="467" max="16383" man="1"/>
    <brk id="616" max="16383" man="1"/>
    <brk id="684" max="9" man="1"/>
    <brk id="737" max="9" man="1"/>
    <brk id="941" max="9" man="1"/>
    <brk id="1076" max="16383" man="1"/>
    <brk id="1189" max="16383" man="1"/>
    <brk id="1253" max="16383" man="1"/>
    <brk id="1317"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topLeftCell="A4" zoomScale="160" zoomScaleNormal="160" workbookViewId="0">
      <selection activeCell="C2" sqref="C2"/>
    </sheetView>
  </sheetViews>
  <sheetFormatPr baseColWidth="10" defaultRowHeight="12.75"/>
  <cols>
    <col min="1" max="1" width="29.7109375" customWidth="1"/>
    <col min="2" max="2" width="11.28515625" customWidth="1"/>
    <col min="3" max="3" width="11.140625" customWidth="1"/>
    <col min="4" max="6" width="14.28515625" customWidth="1"/>
  </cols>
  <sheetData>
    <row r="1" spans="1:8">
      <c r="C1" s="284" t="s">
        <v>83</v>
      </c>
      <c r="D1" s="294" t="s">
        <v>334</v>
      </c>
      <c r="E1" s="294" t="s">
        <v>333</v>
      </c>
      <c r="F1" s="273" t="s">
        <v>705</v>
      </c>
    </row>
    <row r="2" spans="1:8">
      <c r="A2" s="540" t="s">
        <v>701</v>
      </c>
      <c r="B2" s="273" t="s">
        <v>521</v>
      </c>
      <c r="C2" s="30">
        <v>2.744148992</v>
      </c>
      <c r="D2" s="283" t="s">
        <v>538</v>
      </c>
      <c r="E2" s="283" t="s">
        <v>551</v>
      </c>
      <c r="F2" s="283" t="s">
        <v>567</v>
      </c>
      <c r="H2" s="523"/>
    </row>
    <row r="3" spans="1:8">
      <c r="A3" s="541"/>
      <c r="B3" s="273" t="s">
        <v>252</v>
      </c>
      <c r="C3" s="30">
        <v>3.0063288319999999</v>
      </c>
      <c r="D3" s="283" t="s">
        <v>539</v>
      </c>
      <c r="E3" s="283" t="s">
        <v>552</v>
      </c>
      <c r="F3" s="283" t="s">
        <v>568</v>
      </c>
      <c r="H3" s="523"/>
    </row>
    <row r="4" spans="1:8">
      <c r="A4" s="541"/>
      <c r="B4" s="273" t="s">
        <v>253</v>
      </c>
      <c r="C4" s="30">
        <v>3.5962334719999998</v>
      </c>
      <c r="D4" s="283" t="s">
        <v>540</v>
      </c>
      <c r="E4" s="283" t="s">
        <v>553</v>
      </c>
      <c r="F4" s="283" t="s">
        <v>569</v>
      </c>
      <c r="H4" s="523"/>
    </row>
    <row r="5" spans="1:8">
      <c r="A5" s="542"/>
      <c r="B5" s="273" t="s">
        <v>254</v>
      </c>
      <c r="C5" s="30">
        <v>5.387795712</v>
      </c>
      <c r="D5" s="283" t="s">
        <v>541</v>
      </c>
      <c r="E5" s="283" t="s">
        <v>554</v>
      </c>
      <c r="F5" s="283" t="s">
        <v>570</v>
      </c>
      <c r="H5" s="523"/>
    </row>
    <row r="6" spans="1:8">
      <c r="A6" s="540" t="s">
        <v>702</v>
      </c>
      <c r="B6" s="273" t="s">
        <v>521</v>
      </c>
      <c r="C6" s="30">
        <v>2.8129712000000007</v>
      </c>
      <c r="D6" s="283" t="s">
        <v>542</v>
      </c>
      <c r="E6" s="283" t="s">
        <v>555</v>
      </c>
      <c r="F6" s="283" t="s">
        <v>571</v>
      </c>
      <c r="H6" s="523"/>
    </row>
    <row r="7" spans="1:8">
      <c r="A7" s="541"/>
      <c r="B7" s="273" t="s">
        <v>252</v>
      </c>
      <c r="C7" s="30">
        <v>3.0740586240000005</v>
      </c>
      <c r="D7" s="283" t="s">
        <v>543</v>
      </c>
      <c r="E7" s="283" t="s">
        <v>556</v>
      </c>
      <c r="F7" s="283" t="s">
        <v>572</v>
      </c>
      <c r="H7" s="523"/>
    </row>
    <row r="8" spans="1:8">
      <c r="A8" s="542"/>
      <c r="B8" s="273" t="s">
        <v>253</v>
      </c>
      <c r="C8" s="30">
        <v>3.6628708480000003</v>
      </c>
      <c r="D8" s="283" t="s">
        <v>544</v>
      </c>
      <c r="E8" s="283" t="s">
        <v>557</v>
      </c>
      <c r="F8" s="283" t="s">
        <v>573</v>
      </c>
      <c r="H8" s="523"/>
    </row>
    <row r="9" spans="1:8">
      <c r="A9" s="540" t="s">
        <v>703</v>
      </c>
      <c r="B9" s="273" t="s">
        <v>521</v>
      </c>
      <c r="C9" s="30">
        <v>2.5748245120000002</v>
      </c>
      <c r="D9" s="283" t="s">
        <v>545</v>
      </c>
      <c r="E9" s="283" t="s">
        <v>558</v>
      </c>
      <c r="F9" s="283" t="s">
        <v>574</v>
      </c>
      <c r="H9" s="523"/>
    </row>
    <row r="10" spans="1:8">
      <c r="A10" s="541"/>
      <c r="B10" s="273" t="s">
        <v>252</v>
      </c>
      <c r="C10" s="30">
        <v>3.063134464</v>
      </c>
      <c r="D10" s="283" t="s">
        <v>546</v>
      </c>
      <c r="E10" s="283" t="s">
        <v>559</v>
      </c>
      <c r="F10" s="283" t="s">
        <v>575</v>
      </c>
      <c r="H10" s="523"/>
    </row>
    <row r="11" spans="1:8">
      <c r="A11" s="542"/>
      <c r="B11" s="273" t="s">
        <v>253</v>
      </c>
      <c r="C11" s="30">
        <v>4.0725268480000008</v>
      </c>
      <c r="D11" s="283" t="s">
        <v>547</v>
      </c>
      <c r="E11" s="283" t="s">
        <v>560</v>
      </c>
      <c r="F11" s="283" t="s">
        <v>576</v>
      </c>
      <c r="H11" s="523"/>
    </row>
    <row r="12" spans="1:8">
      <c r="A12" s="540" t="s">
        <v>704</v>
      </c>
      <c r="B12" s="80" t="s">
        <v>521</v>
      </c>
      <c r="C12" s="269">
        <v>1.8928</v>
      </c>
      <c r="D12" s="283" t="s">
        <v>548</v>
      </c>
      <c r="E12" s="283" t="s">
        <v>562</v>
      </c>
      <c r="F12" s="283" t="s">
        <v>577</v>
      </c>
      <c r="H12" s="523"/>
    </row>
    <row r="13" spans="1:8">
      <c r="A13" s="541"/>
      <c r="B13" s="80" t="s">
        <v>252</v>
      </c>
      <c r="C13" s="30">
        <v>2.3578880000000004</v>
      </c>
      <c r="D13" s="283" t="s">
        <v>549</v>
      </c>
      <c r="E13" s="283" t="s">
        <v>564</v>
      </c>
      <c r="F13" s="283" t="s">
        <v>578</v>
      </c>
      <c r="H13" s="523"/>
    </row>
    <row r="14" spans="1:8">
      <c r="A14" s="542"/>
      <c r="B14" s="80" t="s">
        <v>253</v>
      </c>
      <c r="C14" s="269">
        <v>2.8121600000000004</v>
      </c>
      <c r="D14" s="283" t="s">
        <v>550</v>
      </c>
      <c r="E14" s="283" t="s">
        <v>566</v>
      </c>
      <c r="F14" s="283" t="s">
        <v>579</v>
      </c>
      <c r="H14" s="523"/>
    </row>
    <row r="19" spans="2:2" ht="30">
      <c r="B19" s="524" t="s">
        <v>1139</v>
      </c>
    </row>
  </sheetData>
  <mergeCells count="4">
    <mergeCell ref="A2:A5"/>
    <mergeCell ref="A6:A8"/>
    <mergeCell ref="A9:A11"/>
    <mergeCell ref="A12:A14"/>
  </mergeCells>
  <phoneticPr fontId="0" type="noConversion"/>
  <pageMargins left="0.78740157499999996" right="0.28999999999999998" top="0.984251969" bottom="0.984251969" header="0.4921259845" footer="0.4921259845"/>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Liste des prix</vt:lpstr>
      <vt:lpstr>Tarif illustré</vt:lpstr>
      <vt:lpstr>Tarif tige</vt:lpstr>
      <vt:lpstr>'Tarif illustré'!Zone_d_impression</vt:lpstr>
    </vt:vector>
  </TitlesOfParts>
  <Company>civic industrie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DARMON</dc:creator>
  <cp:lastModifiedBy>Laurent01</cp:lastModifiedBy>
  <cp:lastPrinted>2021-10-14T11:38:04Z</cp:lastPrinted>
  <dcterms:created xsi:type="dcterms:W3CDTF">2007-12-07T16:54:13Z</dcterms:created>
  <dcterms:modified xsi:type="dcterms:W3CDTF">2021-11-24T15:15:48Z</dcterms:modified>
</cp:coreProperties>
</file>